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9A1618-D199-45ED-AC6C-173D3A670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" sheetId="1" r:id="rId1"/>
  </sheets>
  <definedNames>
    <definedName name="_xlnm._FilterDatabase" localSheetId="0" hidden="1">export!$A$1:$AO$18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M2" i="1"/>
  <c r="C3" i="1"/>
  <c r="M3" i="1"/>
  <c r="C4" i="1"/>
  <c r="M4" i="1"/>
  <c r="C5" i="1"/>
  <c r="M5" i="1"/>
  <c r="C6" i="1"/>
  <c r="M6" i="1"/>
  <c r="C7" i="1"/>
  <c r="M7" i="1"/>
  <c r="C8" i="1"/>
  <c r="M8" i="1"/>
  <c r="C9" i="1"/>
  <c r="M9" i="1"/>
  <c r="C10" i="1"/>
  <c r="M10" i="1"/>
  <c r="C11" i="1"/>
  <c r="M11" i="1"/>
  <c r="C12" i="1"/>
  <c r="M12" i="1"/>
  <c r="C13" i="1"/>
  <c r="M13" i="1"/>
  <c r="C14" i="1"/>
  <c r="M14" i="1"/>
  <c r="C15" i="1"/>
  <c r="M15" i="1"/>
  <c r="C16" i="1"/>
  <c r="M16" i="1"/>
  <c r="C17" i="1"/>
  <c r="M17" i="1"/>
  <c r="C18" i="1"/>
  <c r="M18" i="1"/>
  <c r="C19" i="1"/>
  <c r="AC19" i="1"/>
  <c r="C20" i="1"/>
  <c r="AC20" i="1"/>
  <c r="C21" i="1"/>
  <c r="AC21" i="1"/>
  <c r="C22" i="1"/>
  <c r="AC22" i="1"/>
</calcChain>
</file>

<file path=xl/sharedStrings.xml><?xml version="1.0" encoding="utf-8"?>
<sst xmlns="http://schemas.openxmlformats.org/spreadsheetml/2006/main" count="680" uniqueCount="276">
  <si>
    <t>https://cpaper.ctimeetingtech.com/admin/siop21/export/publication?token=d9e01705ffae81baeeb2e954d926bf4b</t>
  </si>
  <si>
    <t/>
  </si>
  <si>
    <t>Y. Yin Lim</t>
  </si>
  <si>
    <t>L. Segovia</t>
  </si>
  <si>
    <t>S. S. Nilsson</t>
  </si>
  <si>
    <t>A. Brinksma</t>
  </si>
  <si>
    <t>United States</t>
  </si>
  <si>
    <t>Stevenson</t>
  </si>
  <si>
    <t>Kimberly</t>
  </si>
  <si>
    <t>Ms.</t>
  </si>
  <si>
    <t>kimi.stevenson@imail.org</t>
  </si>
  <si>
    <t>The Young Investigator Award</t>
  </si>
  <si>
    <t>YES</t>
  </si>
  <si>
    <t>No</t>
  </si>
  <si>
    <t>N/A</t>
  </si>
  <si>
    <t>NO</t>
  </si>
  <si>
    <t>Scholarship and/or Young Investigator Award</t>
  </si>
  <si>
    <t>AROMATHERAPY IN THE PEDIATRIC ONCOLOGY POPULATION</t>
  </si>
  <si>
    <t>Disciplines / AS04	Treatment and Care / AS04.f	Nursing / AS04.fc Nursing - Quality Improvement/Practice Project</t>
  </si>
  <si>
    <t>19 / 20 / 29 / 37</t>
  </si>
  <si>
    <t>Free Paper (Oral Presentation)</t>
  </si>
  <si>
    <t>SIOP21</t>
  </si>
  <si>
    <t>https://cpaper.ctimeetingtech.com/admin/siop21/export/publication?token=d2064b8498b8fa21893691df99437c36</t>
  </si>
  <si>
    <t>India</t>
  </si>
  <si>
    <t>Gupta</t>
  </si>
  <si>
    <t>Aekta</t>
  </si>
  <si>
    <t>Dr.</t>
  </si>
  <si>
    <t>aektagupta89@gmail.com</t>
  </si>
  <si>
    <t>The Young Investigator Award and Scholarship</t>
  </si>
  <si>
    <t>PERIPHERALLY INSERTED CENTRAL CATHETER IN PEDIATRIC ONCOLOGY : A 3-YEAR EXPERIENCE OF A TERTIARY ONCOLOGY CENTER IN A DEVELOPING NATION</t>
  </si>
  <si>
    <t>https://cpaper.ctimeetingtech.com/admin/siop21/export/publication?token=af388ddbae9e7d94cdfa6dd5c6c341d9</t>
  </si>
  <si>
    <t>Canada</t>
  </si>
  <si>
    <t>Alqudimat</t>
  </si>
  <si>
    <t>Mohammad</t>
  </si>
  <si>
    <t>Mr.</t>
  </si>
  <si>
    <t>m.alqudimat@mail.utoronto.ca</t>
  </si>
  <si>
    <t>VALIDATING A QUESTIONNAIRE TO ASSESS THE USE OF COMPLEMENTARY HEALTH APPROACHES IN CHILDREN WITH CANCER: PHASE I</t>
  </si>
  <si>
    <t>Disciplines / AS04	Treatment and Care / AS04.f	Nursing / AS04.fb Nursing - Research</t>
  </si>
  <si>
    <t>19 / 20 / 29 / 36</t>
  </si>
  <si>
    <t>https://cpaper.ctimeetingtech.com/admin/siop21/export/publication?token=0a4f22dc5fd63544d049e3d98a17d685</t>
  </si>
  <si>
    <t>Award</t>
  </si>
  <si>
    <t>D. Omatsu</t>
  </si>
  <si>
    <t>M. Ndagire</t>
  </si>
  <si>
    <t>It will be interesting to hear about the mobile programme, and also how resiliency was measured.</t>
  </si>
  <si>
    <t>L. L. Morrissey</t>
  </si>
  <si>
    <t>M. Hockenberry</t>
  </si>
  <si>
    <t>Hong Kong</t>
  </si>
  <si>
    <t>Luo</t>
  </si>
  <si>
    <t>Yuan-hui</t>
  </si>
  <si>
    <t>yuanhui@hku.hk</t>
  </si>
  <si>
    <t>EFFICACY OF A MOBILE-BASED RESILIENCE TRAINING PROGRAMME ON RESILIENCE, DEPRESSIVE SYMPTOMS AND QUALITY OF LIFE AMONG PARENTS OF CHILDREN WITH CANCER: A RANDOMISED CONTROLLED TRIAL</t>
  </si>
  <si>
    <t>https://cpaper.ctimeetingtech.com/admin/siop21/export/publication?token=a6c068715ed7aa9b8980de5be8197016</t>
  </si>
  <si>
    <t>M. Wijnen</t>
  </si>
  <si>
    <t>P. Lobos</t>
  </si>
  <si>
    <t>C. Hon Chui</t>
  </si>
  <si>
    <t>J. Fuchs </t>
  </si>
  <si>
    <t>Russia</t>
  </si>
  <si>
    <t>Volodin</t>
  </si>
  <si>
    <t>Denis</t>
  </si>
  <si>
    <t>volodin.den2016@yandex.ru</t>
  </si>
  <si>
    <t xml:space="preserve">The Young Investigator Award and Scholarship </t>
  </si>
  <si>
    <t>LONG-TERM RESULTS OF TRANSPUPILLARY THERMOTHERAPY IN CHILDREN WITH RETINOBLASTOMA</t>
  </si>
  <si>
    <t>Disciplines / AS04	Treatment and Care / AS04.a	Surgery (IPSO)</t>
  </si>
  <si>
    <t>https://cpaper.ctimeetingtech.com/admin/siop21/export/publication?token=00165de0a79ae1e4d5652a8f51c1f91c</t>
  </si>
  <si>
    <t>M. Saghir</t>
  </si>
  <si>
    <t>N. Radhakrishnan</t>
  </si>
  <si>
    <t>L. Naeije</t>
  </si>
  <si>
    <t>J. Morgan</t>
  </si>
  <si>
    <t>Naeije: Award</t>
  </si>
  <si>
    <t>Naeije:
 great study - good evidence based medicine - will improve the life of our patients</t>
  </si>
  <si>
    <t>MOOTHEDATH</t>
  </si>
  <si>
    <t>ABDUL</t>
  </si>
  <si>
    <t>abdulwajim@gmail.com</t>
  </si>
  <si>
    <t>EFFICACY AND SAFETY OF OLANZAPINE AS AN ADD ON THERAPY IN CHILDREN RECEIVING HIGHLY EMETOGENIC CHEMOTHERAPY: A RANDOMIZED DOUBLE BLIND PLACEBO CONTROLLED TRIAL</t>
  </si>
  <si>
    <t>Disciplines / AS04	Treatment and Care / AS04.d	Supportive Care and Palliative Care</t>
  </si>
  <si>
    <t>https://cpaper.ctimeetingtech.com/admin/siop21/export/publication?token=78c0a760175dc01b4191178cf2c4e821</t>
  </si>
  <si>
    <t>M. Cypriano</t>
  </si>
  <si>
    <t>L. Claude</t>
  </si>
  <si>
    <t>I. B. Brecht</t>
  </si>
  <si>
    <t>A. Abd Elmoneim</t>
  </si>
  <si>
    <t>China</t>
  </si>
  <si>
    <t>Yang</t>
  </si>
  <si>
    <t>Ying</t>
  </si>
  <si>
    <t>yangying3546@163.com</t>
  </si>
  <si>
    <t>CLINICAL STUDY OF MAP2K1-MUTATED LANGERHANS CELL HISTIOCYTOSIS IN CHILDREN</t>
  </si>
  <si>
    <t>Disease Orientated / AS02	Solid Non Brain Tumours / AS02.h	Rare Tumours and Histiocytosis</t>
  </si>
  <si>
    <t>https://cpaper.ctimeetingtech.com/admin/siop21/export/publication?token=1e30c8e977b6b96b58d764c012bde77d</t>
  </si>
  <si>
    <t>S. W. Warmann</t>
  </si>
  <si>
    <t>D. von Schweinitz</t>
  </si>
  <si>
    <t>J. Geller</t>
  </si>
  <si>
    <t>Geller:
 Topic of liquid biopsy for HBL targeting beta-catenin mutations is timely and investigators demonstrate proof in principle. Hard to judge quality from the abstract, but this will likely be of high interest to attendees.</t>
  </si>
  <si>
    <t>Japan</t>
  </si>
  <si>
    <t>Hiyama</t>
  </si>
  <si>
    <t>Eiso</t>
  </si>
  <si>
    <t>Prof.</t>
  </si>
  <si>
    <t>eiso@hiroshima-u.ac.jp</t>
  </si>
  <si>
    <t>BETA-CATENIN MUTATION DETECTING SYSTEM IN SERUM CFDNA IN CHILDREN WITH HEPATOBLASTOMA</t>
  </si>
  <si>
    <t>Disease Orientated / AS02	Solid Non Brain Tumours / AS02.f	Liver Tumours</t>
  </si>
  <si>
    <t>https://cpaper.ctimeetingtech.com/admin/siop21/export/publication?token=116551c2708725d231269118b4ee8061</t>
  </si>
  <si>
    <t>L. Dupuis</t>
  </si>
  <si>
    <t>M. Doherty</t>
  </si>
  <si>
    <t>M. Barnetson Phillips</t>
  </si>
  <si>
    <t>Radhakrishnan: Award</t>
  </si>
  <si>
    <t>Barnetson Phillips:
 Study helps to clarify need for regular, more frequent audiological assessment for young children receiving cisplatin compared with older children</t>
  </si>
  <si>
    <t>Netherlands</t>
  </si>
  <si>
    <t>Meijer</t>
  </si>
  <si>
    <t>Annelot</t>
  </si>
  <si>
    <t>a.j.m.meijer-16@prinsesmaximacentrum.nl</t>
  </si>
  <si>
    <t>THE CUMULATIVE INCIDENCE OF CISPLATIN-INDUCED HEARING LOSS IN YOUNG CHILDREN IS HIGHER AND DEVELOPS AT AN EARLY STAGE DURING THERAPY COMPARED TO OLDER CHILDREN</t>
  </si>
  <si>
    <t>https://cpaper.ctimeetingtech.com/admin/siop21/export/publication?token=99b3d3394de5ccf473ea6e7ab52dc79e</t>
  </si>
  <si>
    <t>D. Williams Parsons</t>
  </si>
  <si>
    <t>S. Maude</t>
  </si>
  <si>
    <t>F. Doz</t>
  </si>
  <si>
    <t>A. Biondi</t>
  </si>
  <si>
    <t>Doz:
 Pioneer work of CAR-T cells in high risk relapsed /reftactory neuroblastoma</t>
  </si>
  <si>
    <t>Italy</t>
  </si>
  <si>
    <t>del Bufalo</t>
  </si>
  <si>
    <t>Francesca</t>
  </si>
  <si>
    <t>francesca.delbufalo@opbg.net</t>
  </si>
  <si>
    <t>ACADEMIC, PHASE I/II TRIAL ON T CELLS EXPRESSING A THIRD-GENERATION GD2 CHIMERIC ANTIGEN RECEPTOR AND INDUCIBLE CASPASE-9 SAFETY SWITCH FOR TREATMENT OF RELAPSED/REFRACTORY HIGH-RISK NEUROBLASTOMA</t>
  </si>
  <si>
    <t>Disciplines / AS04	Treatment and Care / AS04.g	Tumor Biology, Immunology and Immunotherapy</t>
  </si>
  <si>
    <t>https://cpaper.ctimeetingtech.com/admin/siop21/export/publication?token=0a9a17a21b4f56063df2c79d0e08dcad</t>
  </si>
  <si>
    <t>C. Soto</t>
  </si>
  <si>
    <t>M. Maeda</t>
  </si>
  <si>
    <t>S. Armenian</t>
  </si>
  <si>
    <t>van der Perk</t>
  </si>
  <si>
    <t>M.E.M.</t>
  </si>
  <si>
    <t>m.e.m.vanderperk@prinsesmaximacentrum.nl</t>
  </si>
  <si>
    <t>EFFECT OF GENETIC VARIATION IN CYP450 ON GONADAL IMPAIRMENT IN EUROPEAN FEMALE CHILDHOOD CANCER SURVIVORS, A CANDIDATE GENE APPROACH: RESULTS FROM THE PANCARELIFE STUDY</t>
  </si>
  <si>
    <t>Disciplines / AS06	Survivorship</t>
  </si>
  <si>
    <t>https://cpaper.ctimeetingtech.com/admin/siop21/export/publication?token=cca1445a58491999e1e89751f7e18df6</t>
  </si>
  <si>
    <t>S. Abib</t>
  </si>
  <si>
    <t>United Kingdom</t>
  </si>
  <si>
    <t>Braungart</t>
  </si>
  <si>
    <t>Sarah</t>
  </si>
  <si>
    <t>sarah.braungart@doctors.org.uk</t>
  </si>
  <si>
    <t>n/a (IPSO member)</t>
  </si>
  <si>
    <t>THE FIRST NATIONAL DELPHI CONSENSUS GUIDELINE ON THE SURGICAL MANAGEMENT OF  BENIGN OVARIAN TUMOURS IN CHILDREN AND ADOLESCENTS</t>
  </si>
  <si>
    <t>https://cpaper.ctimeetingtech.com/admin/siop21/export/publication?token=8e64c1bd449c168c898273af03b96773</t>
  </si>
  <si>
    <t>V. Radhakrishnan</t>
  </si>
  <si>
    <t>L. F. Lopes</t>
  </si>
  <si>
    <t>G. Kaspers</t>
  </si>
  <si>
    <t>W. Jastaniah</t>
  </si>
  <si>
    <t>Lopes: Award</t>
  </si>
  <si>
    <t>Xu</t>
  </si>
  <si>
    <t>Yaqun</t>
  </si>
  <si>
    <t>1155136494@link.cuhk.edu.hk</t>
  </si>
  <si>
    <t>EPIGENETIC SILENCING OF CD9 DRIVES IMMUNE EVASION AND DISEASE PROGRESSION IN PEDIATRIC ACUTE MYELOID LEUKEMIA</t>
  </si>
  <si>
    <t>Disease Orientated / AS01	Haematology / AS01.b	Myeloid Leukemias, Myelodysplastic and Myeloproliferative Syndromes</t>
  </si>
  <si>
    <t>https://cpaper.ctimeetingtech.com/admin/siop21/export/publication?token=9287e5e7285a89cab5ba9d53ee047012</t>
  </si>
  <si>
    <t>I. Sidhom</t>
  </si>
  <si>
    <t>R. Pieters</t>
  </si>
  <si>
    <t>L. H. Meyer</t>
  </si>
  <si>
    <t>A. Manabe</t>
  </si>
  <si>
    <t>Sidhom: Award</t>
  </si>
  <si>
    <t>Manabe:
 Excellent! it is new and significant.</t>
  </si>
  <si>
    <t>Tran</t>
  </si>
  <si>
    <t>Thai Hoa</t>
  </si>
  <si>
    <t>thai.hoa.tran@umontreal.ca</t>
  </si>
  <si>
    <t>CLINICAL APPLICATIONS OF RNA-SEQ IN CHILDHOOD ACUTE LYMPHOBLASTIC LEUKEMIA (ALL): RESULTS FROM THE DANA-FARBER CANCER INSTITUTE (DFCI) ALL CONSORTIUM PROTOCOL 16-001</t>
  </si>
  <si>
    <t>Disease Orientated / AS01	Haematology / AS01.a	Acute Lymphoblastic Leukaemia</t>
  </si>
  <si>
    <t>https://cpaper.ctimeetingtech.com/admin/siop21/export/publication?token=9ea89d83627d440a4e29ff07d75c019a</t>
  </si>
  <si>
    <t>S. A. Sands</t>
  </si>
  <si>
    <t>B. Pillen</t>
  </si>
  <si>
    <t>G. Michel</t>
  </si>
  <si>
    <t>K. Krull</t>
  </si>
  <si>
    <t>van Gorp</t>
  </si>
  <si>
    <t>Marloes</t>
  </si>
  <si>
    <t>m.vangorp-3@prinsesmaximacentrum.nl</t>
  </si>
  <si>
    <t>IMPAIRED HEALTH-RELATED QUALITY OF LIFE OF MALE AND FEMALE SURVIVORS OF CHILDHOOD CANCER: RESULTS FROM THE DCCSS-LATER 2 PSYCHO-ONCOLOGY STUDY</t>
  </si>
  <si>
    <t>Disciplines / AS04	Treatment and Care / AS04.e	Psychosocial (PPO)</t>
  </si>
  <si>
    <t>https://cpaper.ctimeetingtech.com/admin/siop21/export/publication?token=347e7d4f77b1cde2ad4d13ff118d6b3b</t>
  </si>
  <si>
    <t>N. Winick</t>
  </si>
  <si>
    <t>D. Teachey</t>
  </si>
  <si>
    <t>R. Rau</t>
  </si>
  <si>
    <t>E. Raetz</t>
  </si>
  <si>
    <t>Rau: Award</t>
  </si>
  <si>
    <t>Winick:
 efficacy of a single course of CART therapy seems limited given the proportion who needed additional therapy</t>
  </si>
  <si>
    <t>Pacenta</t>
  </si>
  <si>
    <t>Holly</t>
  </si>
  <si>
    <t>holly.pacenta@gmail.com</t>
  </si>
  <si>
    <t>REAL WORLD TREATMENT OF PEDIATRIC PATIENTS WITH DOWN SYNDROME AND RELAPSED/REFRACTORY (R/R) B-CELL ACUTE LYMPHOBLASTIC LEUKEMIA (B-ALL) TREATED WITH TISAGENLECLEUCEL.</t>
  </si>
  <si>
    <t>https://cpaper.ctimeetingtech.com/admin/siop21/export/publication?token=ba85cd0813c3416de02df670d0a928bd</t>
  </si>
  <si>
    <t>R. Singh Arora</t>
  </si>
  <si>
    <t>E. Peckham Gregory</t>
  </si>
  <si>
    <t>S. Linneth Fuentes Alabi</t>
  </si>
  <si>
    <t>K. Kulkarni</t>
  </si>
  <si>
    <t>Peckham Gregory: Award, 
Singh Arora: Award</t>
  </si>
  <si>
    <t>Linneth Fuentes Alabi:
 Physicians who care for patients with CHD should be aware of their predisposition to malignancy after the diagnosis of CHD. / 
Peckham Gregory:
 This abstract is well written, robust sample size and appropriate methodology applied. Very interesting results and conclusions. Should be considered for an oral presentation.</t>
  </si>
  <si>
    <t>Sweden</t>
  </si>
  <si>
    <t>Kampitsi</t>
  </si>
  <si>
    <t>Christina Evmorfia</t>
  </si>
  <si>
    <t>christina.evmorfia.kampitsi@ki.se</t>
  </si>
  <si>
    <t>CANCER RISK IN CHILDREN WITH CONGENITAL HEART DISEASE: RESULTS FROM A SWEDISH REGISTER-BASED STUDY.</t>
  </si>
  <si>
    <t>Disciplines / AS05	Epidemiology, Policy and Advocacy</t>
  </si>
  <si>
    <t>https://cpaper.ctimeetingtech.com/admin/siop21/export/publication?token=d2c06ec4f65f8a6c24add7b029eac535</t>
  </si>
  <si>
    <t>L. Sung</t>
  </si>
  <si>
    <t>N. Bradford</t>
  </si>
  <si>
    <t>Bradford:
 Important information for survivorship</t>
  </si>
  <si>
    <t>van Atteveld</t>
  </si>
  <si>
    <t>Jenneke</t>
  </si>
  <si>
    <t>Mrs.</t>
  </si>
  <si>
    <t>j.e.vanatteveld@prinsesmaximacentrum.nl</t>
  </si>
  <si>
    <t>Yes</t>
  </si>
  <si>
    <t>BONE MINERAL DENSITY SURVEILLANCE FOR CHILDHOOD, ADOLESCENT, AND YOUNG ADULT CANCER SURVIVORS: RECOMMENDATIONS FROM THE INTERNATIONAL LATE EFFECTS OF CHILDHOOD CANCER GUIDELINE HARMONIZATION GROUP (IGHG)</t>
  </si>
  <si>
    <t>https://cpaper.ctimeetingtech.com/admin/siop21/export/publication?token=2ac3a9ea808322e8005f1d93f5fdb3fc</t>
  </si>
  <si>
    <t>K. J. Marcus</t>
  </si>
  <si>
    <t>S. Laskar</t>
  </si>
  <si>
    <t>A. Laprie</t>
  </si>
  <si>
    <t>D. Indelicato</t>
  </si>
  <si>
    <t>Indelicato:
 We need more studies like this, particularly in Europe. / 
Laprie:
 important study emphasizing the difficulties to modify contouring approaches and the need for prospective quality control.</t>
  </si>
  <si>
    <t>Mul</t>
  </si>
  <si>
    <t>Joeri</t>
  </si>
  <si>
    <t>j.mul-6@prinsesmaximacentrum.nl</t>
  </si>
  <si>
    <t>INTER-CLINICIAN DELINEATION VARIATION FOR A NEW HIGHLY-CONFORMAL FLANK TARGET VOLUME IN CHILDREN WITH RENAL TUMORS: A SIOP-RENAL TUMOR STUDY GROUP INTERNATIONAL MULTICENTER EXERCISE.</t>
  </si>
  <si>
    <t>Disciplines / AS04	Treatment and Care / AS04.b	Radiation Oncology (PROS)</t>
  </si>
  <si>
    <t>https://cpaper.ctimeetingtech.com/admin/siop21/export/publication?token=505952a019e482c0d375a405959d16e1</t>
  </si>
  <si>
    <t>L.S. Kahalley</t>
  </si>
  <si>
    <t>M. Gramatges</t>
  </si>
  <si>
    <t>A. L. Brown</t>
  </si>
  <si>
    <t>Kahalley: Award</t>
  </si>
  <si>
    <t>Kahalley:
 Large sample (SJL)  Clinically significant, current topic</t>
  </si>
  <si>
    <t>Schwartz</t>
  </si>
  <si>
    <t>Lindsay</t>
  </si>
  <si>
    <t>lindsay.schwartz@uchospitals.edu</t>
  </si>
  <si>
    <t>THE ASSOCIATION OF NEIGHBORHOOD EFFECTS AND FRAILTY IN CHILDHOOD CANCER SURVIVORS: A REPORT FROM THE ST. JUDE LIFETIME COHORT STUDY</t>
  </si>
  <si>
    <t>https://cpaper.ctimeetingtech.com/admin/siop21/export/publication?token=dec58ecbffe89935f55172f8dad282a0</t>
  </si>
  <si>
    <t>N. Pereira de Carvalho Filho</t>
  </si>
  <si>
    <t>C. Leal</t>
  </si>
  <si>
    <t>R. Kebudi</t>
  </si>
  <si>
    <t>A. Fernández-Teijeiro Álvarez</t>
  </si>
  <si>
    <t>Leal: Award, 
Pereira de Carvalho Filho: Award</t>
  </si>
  <si>
    <t>France</t>
  </si>
  <si>
    <t>Jiménez</t>
  </si>
  <si>
    <t>Irene</t>
  </si>
  <si>
    <t>irene.jimenez@curie.fr</t>
  </si>
  <si>
    <t>MOLECULAR DIAGNOSIS OF RETINOBLASTOMA BY CIRCULATING TUMOR DNA ANALYSIS</t>
  </si>
  <si>
    <t>Disease Orientated / AS02	Solid Non Brain Tumours / AS02.e	Retinoblastoma</t>
  </si>
  <si>
    <t>DO NOT MOVE OR DELETE THIS COLUMN</t>
  </si>
  <si>
    <t>Score 5</t>
  </si>
  <si>
    <t>Jury 5</t>
  </si>
  <si>
    <t>Score 4</t>
  </si>
  <si>
    <t>Jury 4</t>
  </si>
  <si>
    <t>Score 3</t>
  </si>
  <si>
    <t>Jury 3</t>
  </si>
  <si>
    <t>Score 2</t>
  </si>
  <si>
    <t>Jury 2</t>
  </si>
  <si>
    <t>Score 1</t>
  </si>
  <si>
    <t>Jury 1</t>
  </si>
  <si>
    <t>Additional Tick boxes (English or Award)</t>
  </si>
  <si>
    <t>All Comments</t>
  </si>
  <si>
    <t>Median</t>
  </si>
  <si>
    <t>Average Score</t>
  </si>
  <si>
    <t>conflicts</t>
  </si>
  <si>
    <t>rated</t>
  </si>
  <si>
    <t>Jury ass.</t>
  </si>
  <si>
    <t>Subm. PersonID</t>
  </si>
  <si>
    <t>Submitter Email</t>
  </si>
  <si>
    <t>I would like to apply for: (you may apply for both)</t>
  </si>
  <si>
    <t>I am active in pediatric oncology: Full time or at least 30%</t>
  </si>
  <si>
    <t>Have you received any of SIOP grants, prizes or awards in the past?</t>
  </si>
  <si>
    <t>If you are a SIOP member please indicate the membership number here. If you are not a member, please indicate N/A</t>
  </si>
  <si>
    <t>Age</t>
  </si>
  <si>
    <t>Year of Birth</t>
  </si>
  <si>
    <t>I am a Paediatric oncology nurse from low or lower middle-income countries according to the World Bank list.</t>
  </si>
  <si>
    <t>Please choose which scholarship/award you would like to apply for.</t>
  </si>
  <si>
    <t>Would you like to apply for SIOP Scholarships and Awards?</t>
  </si>
  <si>
    <t>IPSO Scholarship - *For selected topic “AS04.a Surgery (IPSO)” only*</t>
  </si>
  <si>
    <t>PODC
(Paediatric Oncology in Developing Countries)</t>
  </si>
  <si>
    <t>Title</t>
  </si>
  <si>
    <t>Topic</t>
  </si>
  <si>
    <t>Presentation preference</t>
  </si>
  <si>
    <t>Link to PDF</t>
  </si>
  <si>
    <t>Congress</t>
  </si>
  <si>
    <t>ID</t>
  </si>
  <si>
    <t>Young Investigator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</si>
</sst>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u/>
      <sz val="10"/>
      <color theme="10"/>
      <name val="Arial"/>
      <family val="2"/>
    </font>
    <font>
      <sz val="11"/>
      <color rgb="FF17293C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1" fillId="2" borderId="1" xfId="1" applyFill="1" applyBorder="1" applyAlignment="1"/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1" fillId="2" borderId="1" xfId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paper.ctimeetingtech.com/admin/siop21/export/publication?token=9287e5e7285a89cab5ba9d53ee047012" TargetMode="External"/><Relationship Id="rId13" Type="http://schemas.openxmlformats.org/officeDocument/2006/relationships/hyperlink" Target="https://cpaper.ctimeetingtech.com/admin/siop21/export/publication?token=d2c06ec4f65f8a6c24add7b029eac535" TargetMode="External"/><Relationship Id="rId18" Type="http://schemas.openxmlformats.org/officeDocument/2006/relationships/hyperlink" Target="https://cpaper.ctimeetingtech.com/admin/siop21/export/publication?token=d2064b8498b8fa21893691df99437c36" TargetMode="External"/><Relationship Id="rId3" Type="http://schemas.openxmlformats.org/officeDocument/2006/relationships/hyperlink" Target="https://cpaper.ctimeetingtech.com/admin/siop21/export/publication?token=0a9a17a21b4f56063df2c79d0e08dcad" TargetMode="External"/><Relationship Id="rId21" Type="http://schemas.openxmlformats.org/officeDocument/2006/relationships/hyperlink" Target="https://cpaper.ctimeetingtech.com/admin/siop21/export/publication?token=d9e01705ffae81baeeb2e954d926bf4b" TargetMode="External"/><Relationship Id="rId7" Type="http://schemas.openxmlformats.org/officeDocument/2006/relationships/hyperlink" Target="https://cpaper.ctimeetingtech.com/admin/siop21/export/publication?token=a6c068715ed7aa9b8980de5be8197016" TargetMode="External"/><Relationship Id="rId12" Type="http://schemas.openxmlformats.org/officeDocument/2006/relationships/hyperlink" Target="https://cpaper.ctimeetingtech.com/admin/siop21/export/publication?token=dec58ecbffe89935f55172f8dad282a0" TargetMode="External"/><Relationship Id="rId17" Type="http://schemas.openxmlformats.org/officeDocument/2006/relationships/hyperlink" Target="https://cpaper.ctimeetingtech.com/admin/siop21/export/publication?token=00165de0a79ae1e4d5652a8f51c1f91c" TargetMode="External"/><Relationship Id="rId2" Type="http://schemas.openxmlformats.org/officeDocument/2006/relationships/hyperlink" Target="https://cpaper.ctimeetingtech.com/admin/siop21/export/publication?token=99b3d3394de5ccf473ea6e7ab52dc79e" TargetMode="External"/><Relationship Id="rId16" Type="http://schemas.openxmlformats.org/officeDocument/2006/relationships/hyperlink" Target="https://cpaper.ctimeetingtech.com/admin/siop21/export/publication?token=78c0a760175dc01b4191178cf2c4e821" TargetMode="External"/><Relationship Id="rId20" Type="http://schemas.openxmlformats.org/officeDocument/2006/relationships/hyperlink" Target="https://cpaper.ctimeetingtech.com/admin/siop21/export/publication?token=0a4f22dc5fd63544d049e3d98a17d685" TargetMode="External"/><Relationship Id="rId1" Type="http://schemas.openxmlformats.org/officeDocument/2006/relationships/hyperlink" Target="https://cpaper.ctimeetingtech.com/admin/siop21/export/publication?token=116551c2708725d231269118b4ee8061" TargetMode="External"/><Relationship Id="rId6" Type="http://schemas.openxmlformats.org/officeDocument/2006/relationships/hyperlink" Target="https://cpaper.ctimeetingtech.com/admin/siop21/export/publication?token=8e64c1bd449c168c898273af03b96773" TargetMode="External"/><Relationship Id="rId11" Type="http://schemas.openxmlformats.org/officeDocument/2006/relationships/hyperlink" Target="https://cpaper.ctimeetingtech.com/admin/siop21/export/publication?token=ba85cd0813c3416de02df670d0a928bd" TargetMode="External"/><Relationship Id="rId5" Type="http://schemas.openxmlformats.org/officeDocument/2006/relationships/hyperlink" Target="https://cpaper.ctimeetingtech.com/admin/siop21/export/publication?token=cca1445a58491999e1e89751f7e18df6" TargetMode="External"/><Relationship Id="rId15" Type="http://schemas.openxmlformats.org/officeDocument/2006/relationships/hyperlink" Target="https://cpaper.ctimeetingtech.com/admin/siop21/export/publication?token=505952a019e482c0d375a405959d16e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paper.ctimeetingtech.com/admin/siop21/export/publication?token=347e7d4f77b1cde2ad4d13ff118d6b3b" TargetMode="External"/><Relationship Id="rId19" Type="http://schemas.openxmlformats.org/officeDocument/2006/relationships/hyperlink" Target="https://cpaper.ctimeetingtech.com/admin/siop21/export/publication?token=af388ddbae9e7d94cdfa6dd5c6c341d9" TargetMode="External"/><Relationship Id="rId4" Type="http://schemas.openxmlformats.org/officeDocument/2006/relationships/hyperlink" Target="https://cpaper.ctimeetingtech.com/admin/siop21/export/publication?token=1e30c8e977b6b96b58d764c012bde77d" TargetMode="External"/><Relationship Id="rId9" Type="http://schemas.openxmlformats.org/officeDocument/2006/relationships/hyperlink" Target="https://cpaper.ctimeetingtech.com/admin/siop21/export/publication?token=9ea89d83627d440a4e29ff07d75c019a" TargetMode="External"/><Relationship Id="rId14" Type="http://schemas.openxmlformats.org/officeDocument/2006/relationships/hyperlink" Target="https://cpaper.ctimeetingtech.com/admin/siop21/export/publication?token=2ac3a9ea808322e8005f1d93f5fdb3fc" TargetMode="External"/><Relationship Id="rId22" Type="http://schemas.openxmlformats.org/officeDocument/2006/relationships/hyperlink" Target="mailto:irene.jimenez@curi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topLeftCell="T1" workbookViewId="0">
      <selection activeCell="W7" sqref="W7"/>
    </sheetView>
  </sheetViews>
  <sheetFormatPr defaultColWidth="11.42578125" defaultRowHeight="23.25" customHeight="1" x14ac:dyDescent="0.2"/>
  <cols>
    <col min="1" max="3" width="0" style="16" hidden="1" customWidth="1"/>
    <col min="4" max="4" width="34" style="16" hidden="1" customWidth="1"/>
    <col min="5" max="5" width="40.28515625" style="16" hidden="1" customWidth="1"/>
    <col min="6" max="6" width="99.85546875" style="16" hidden="1" customWidth="1"/>
    <col min="7" max="8" width="11.42578125" style="16" hidden="1" customWidth="1"/>
    <col min="9" max="9" width="39.28515625" style="16" hidden="1" customWidth="1"/>
    <col min="10" max="10" width="31.28515625" style="16" hidden="1" customWidth="1"/>
    <col min="11" max="16" width="11.42578125" style="16" hidden="1" customWidth="1"/>
    <col min="17" max="17" width="49.140625" style="16" hidden="1" customWidth="1"/>
    <col min="18" max="19" width="0" style="16" hidden="1" customWidth="1"/>
    <col min="20" max="23" width="11.42578125" style="16"/>
    <col min="24" max="28" width="0" style="21" hidden="1" customWidth="1"/>
    <col min="29" max="29" width="48.140625" style="21" hidden="1" customWidth="1"/>
    <col min="30" max="30" width="32.5703125" style="21" hidden="1" customWidth="1"/>
    <col min="31" max="31" width="28.5703125" style="16" hidden="1" customWidth="1"/>
    <col min="32" max="32" width="10.140625" style="21" hidden="1" customWidth="1"/>
    <col min="33" max="33" width="21.85546875" style="16" hidden="1" customWidth="1"/>
    <col min="34" max="34" width="10.140625" style="21" hidden="1" customWidth="1"/>
    <col min="35" max="35" width="21.85546875" style="16" hidden="1" customWidth="1"/>
    <col min="36" max="36" width="10.140625" style="21" hidden="1" customWidth="1"/>
    <col min="37" max="37" width="24.42578125" style="16" hidden="1" customWidth="1"/>
    <col min="38" max="38" width="10.140625" style="21" hidden="1" customWidth="1"/>
    <col min="39" max="39" width="18.140625" style="16" hidden="1" customWidth="1"/>
    <col min="40" max="40" width="10.140625" style="21" hidden="1" customWidth="1"/>
    <col min="41" max="41" width="4.5703125" style="16" hidden="1" customWidth="1"/>
    <col min="42" max="84" width="0" style="16" hidden="1" customWidth="1"/>
    <col min="85" max="16384" width="11.42578125" style="16"/>
  </cols>
  <sheetData>
    <row r="1" spans="1:41" s="7" customFormat="1" ht="46.5" customHeight="1" x14ac:dyDescent="0.2">
      <c r="A1" s="1" t="s">
        <v>274</v>
      </c>
      <c r="B1" s="1" t="s">
        <v>273</v>
      </c>
      <c r="C1" s="1" t="s">
        <v>272</v>
      </c>
      <c r="D1" s="1" t="s">
        <v>271</v>
      </c>
      <c r="E1" s="1" t="s">
        <v>270</v>
      </c>
      <c r="F1" s="1" t="s">
        <v>269</v>
      </c>
      <c r="G1" s="1" t="s">
        <v>268</v>
      </c>
      <c r="H1" s="1" t="s">
        <v>267</v>
      </c>
      <c r="I1" s="1" t="s">
        <v>266</v>
      </c>
      <c r="J1" s="1" t="s">
        <v>265</v>
      </c>
      <c r="K1" s="1" t="s">
        <v>264</v>
      </c>
      <c r="L1" s="1" t="s">
        <v>263</v>
      </c>
      <c r="M1" s="1" t="s">
        <v>262</v>
      </c>
      <c r="N1" s="1" t="s">
        <v>261</v>
      </c>
      <c r="O1" s="1" t="s">
        <v>260</v>
      </c>
      <c r="P1" s="1" t="s">
        <v>259</v>
      </c>
      <c r="Q1" s="1" t="s">
        <v>258</v>
      </c>
      <c r="R1" s="1" t="s">
        <v>257</v>
      </c>
      <c r="S1" s="1" t="s">
        <v>256</v>
      </c>
      <c r="T1" s="2" t="s">
        <v>275</v>
      </c>
      <c r="U1" s="3"/>
      <c r="V1" s="3"/>
      <c r="W1" s="4"/>
      <c r="X1" s="5" t="s">
        <v>255</v>
      </c>
      <c r="Y1" s="5" t="s">
        <v>254</v>
      </c>
      <c r="Z1" s="5" t="s">
        <v>253</v>
      </c>
      <c r="AA1" s="5" t="s">
        <v>252</v>
      </c>
      <c r="AB1" s="5" t="s">
        <v>251</v>
      </c>
      <c r="AC1" s="1" t="s">
        <v>250</v>
      </c>
      <c r="AD1" s="1" t="s">
        <v>249</v>
      </c>
      <c r="AE1" s="1" t="s">
        <v>248</v>
      </c>
      <c r="AF1" s="5" t="s">
        <v>247</v>
      </c>
      <c r="AG1" s="1" t="s">
        <v>246</v>
      </c>
      <c r="AH1" s="5" t="s">
        <v>245</v>
      </c>
      <c r="AI1" s="1" t="s">
        <v>244</v>
      </c>
      <c r="AJ1" s="5" t="s">
        <v>243</v>
      </c>
      <c r="AK1" s="1" t="s">
        <v>242</v>
      </c>
      <c r="AL1" s="5" t="s">
        <v>241</v>
      </c>
      <c r="AM1" s="1" t="s">
        <v>240</v>
      </c>
      <c r="AN1" s="5" t="s">
        <v>239</v>
      </c>
      <c r="AO1" s="6" t="s">
        <v>238</v>
      </c>
    </row>
    <row r="2" spans="1:41" ht="14.25" x14ac:dyDescent="0.2">
      <c r="A2" s="8">
        <v>428</v>
      </c>
      <c r="B2" s="8" t="s">
        <v>21</v>
      </c>
      <c r="C2" s="9" t="str">
        <f t="shared" ref="C2:C18" si="0">HYPERLINK(AO2)</f>
        <v>https://cpaper.ctimeetingtech.com/admin/siop21/export/publication?token=dec58ecbffe89935f55172f8dad282a0</v>
      </c>
      <c r="D2" s="8" t="s">
        <v>20</v>
      </c>
      <c r="E2" s="8" t="s">
        <v>237</v>
      </c>
      <c r="F2" s="8" t="s">
        <v>236</v>
      </c>
      <c r="G2" s="8" t="s">
        <v>15</v>
      </c>
      <c r="H2" s="8" t="s">
        <v>15</v>
      </c>
      <c r="I2" s="8" t="s">
        <v>15</v>
      </c>
      <c r="J2" s="8" t="s">
        <v>16</v>
      </c>
      <c r="K2" s="8" t="s">
        <v>15</v>
      </c>
      <c r="L2" s="8">
        <v>1982</v>
      </c>
      <c r="M2" s="10">
        <f t="shared" ref="M2:M18" ca="1" si="1">IF(ISBLANK(L2),"",YEAR(TODAY()) -L2)</f>
        <v>39</v>
      </c>
      <c r="N2" s="8" t="s">
        <v>14</v>
      </c>
      <c r="O2" s="8" t="s">
        <v>13</v>
      </c>
      <c r="P2" s="8" t="s">
        <v>12</v>
      </c>
      <c r="Q2" s="11" t="s">
        <v>11</v>
      </c>
      <c r="R2" s="12" t="s">
        <v>235</v>
      </c>
      <c r="S2" s="8">
        <v>1607</v>
      </c>
      <c r="T2" s="8" t="s">
        <v>26</v>
      </c>
      <c r="U2" s="8" t="s">
        <v>234</v>
      </c>
      <c r="V2" s="8" t="s">
        <v>233</v>
      </c>
      <c r="W2" s="8" t="s">
        <v>232</v>
      </c>
      <c r="X2" s="13">
        <v>4</v>
      </c>
      <c r="Y2" s="13">
        <v>4</v>
      </c>
      <c r="Z2" s="13">
        <v>0</v>
      </c>
      <c r="AA2" s="14">
        <v>8</v>
      </c>
      <c r="AB2" s="15">
        <v>8</v>
      </c>
      <c r="AC2" s="8" t="s">
        <v>1</v>
      </c>
      <c r="AD2" s="8" t="s">
        <v>231</v>
      </c>
      <c r="AE2" s="8" t="s">
        <v>230</v>
      </c>
      <c r="AF2" s="13">
        <v>8</v>
      </c>
      <c r="AG2" s="8" t="s">
        <v>229</v>
      </c>
      <c r="AH2" s="13">
        <v>7</v>
      </c>
      <c r="AI2" s="8" t="s">
        <v>228</v>
      </c>
      <c r="AJ2" s="13">
        <v>8</v>
      </c>
      <c r="AK2" s="8" t="s">
        <v>227</v>
      </c>
      <c r="AL2" s="13">
        <v>9</v>
      </c>
      <c r="AM2" s="8" t="s">
        <v>1</v>
      </c>
      <c r="AN2" s="13" t="s">
        <v>1</v>
      </c>
      <c r="AO2" s="8" t="s">
        <v>226</v>
      </c>
    </row>
    <row r="3" spans="1:41" ht="14.25" x14ac:dyDescent="0.2">
      <c r="A3" s="8">
        <v>195</v>
      </c>
      <c r="B3" s="8" t="s">
        <v>21</v>
      </c>
      <c r="C3" s="9" t="str">
        <f t="shared" si="0"/>
        <v>https://cpaper.ctimeetingtech.com/admin/siop21/export/publication?token=505952a019e482c0d375a405959d16e1</v>
      </c>
      <c r="D3" s="8" t="s">
        <v>20</v>
      </c>
      <c r="E3" s="8" t="s">
        <v>129</v>
      </c>
      <c r="F3" s="8" t="s">
        <v>225</v>
      </c>
      <c r="G3" s="8" t="s">
        <v>15</v>
      </c>
      <c r="H3" s="8" t="s">
        <v>15</v>
      </c>
      <c r="I3" s="8" t="s">
        <v>12</v>
      </c>
      <c r="J3" s="8" t="s">
        <v>16</v>
      </c>
      <c r="K3" s="8" t="s">
        <v>15</v>
      </c>
      <c r="L3" s="8">
        <v>1988</v>
      </c>
      <c r="M3" s="10">
        <f t="shared" ca="1" si="1"/>
        <v>33</v>
      </c>
      <c r="N3" s="8" t="s">
        <v>14</v>
      </c>
      <c r="O3" s="8" t="s">
        <v>13</v>
      </c>
      <c r="P3" s="8" t="s">
        <v>12</v>
      </c>
      <c r="Q3" s="8" t="s">
        <v>11</v>
      </c>
      <c r="R3" s="8" t="s">
        <v>224</v>
      </c>
      <c r="S3" s="8">
        <v>449</v>
      </c>
      <c r="T3" s="8" t="s">
        <v>26</v>
      </c>
      <c r="U3" s="8" t="s">
        <v>223</v>
      </c>
      <c r="V3" s="8" t="s">
        <v>222</v>
      </c>
      <c r="W3" s="8" t="s">
        <v>6</v>
      </c>
      <c r="X3" s="13">
        <v>4</v>
      </c>
      <c r="Y3" s="13">
        <v>3</v>
      </c>
      <c r="Z3" s="13">
        <v>0</v>
      </c>
      <c r="AA3" s="14">
        <v>8</v>
      </c>
      <c r="AB3" s="15">
        <v>8</v>
      </c>
      <c r="AC3" s="8" t="s">
        <v>221</v>
      </c>
      <c r="AD3" s="8" t="s">
        <v>220</v>
      </c>
      <c r="AE3" s="8" t="s">
        <v>219</v>
      </c>
      <c r="AF3" s="13">
        <v>7</v>
      </c>
      <c r="AG3" s="8" t="s">
        <v>218</v>
      </c>
      <c r="AH3" s="13">
        <v>8</v>
      </c>
      <c r="AI3" s="8" t="s">
        <v>217</v>
      </c>
      <c r="AJ3" s="13">
        <v>9</v>
      </c>
      <c r="AK3" s="8" t="s">
        <v>1</v>
      </c>
      <c r="AL3" s="13" t="s">
        <v>1</v>
      </c>
      <c r="AM3" s="8" t="s">
        <v>1</v>
      </c>
      <c r="AN3" s="13" t="s">
        <v>1</v>
      </c>
      <c r="AO3" s="8" t="s">
        <v>216</v>
      </c>
    </row>
    <row r="4" spans="1:41" ht="14.25" x14ac:dyDescent="0.2">
      <c r="A4" s="8">
        <v>211</v>
      </c>
      <c r="B4" s="8" t="s">
        <v>21</v>
      </c>
      <c r="C4" s="9" t="str">
        <f t="shared" si="0"/>
        <v>https://cpaper.ctimeetingtech.com/admin/siop21/export/publication?token=2ac3a9ea808322e8005f1d93f5fdb3fc</v>
      </c>
      <c r="D4" s="8" t="s">
        <v>20</v>
      </c>
      <c r="E4" s="8" t="s">
        <v>215</v>
      </c>
      <c r="F4" s="8" t="s">
        <v>214</v>
      </c>
      <c r="G4" s="8" t="s">
        <v>15</v>
      </c>
      <c r="H4" s="8" t="s">
        <v>15</v>
      </c>
      <c r="I4" s="8" t="s">
        <v>12</v>
      </c>
      <c r="J4" s="8" t="s">
        <v>16</v>
      </c>
      <c r="K4" s="8" t="s">
        <v>15</v>
      </c>
      <c r="L4" s="8">
        <v>1993</v>
      </c>
      <c r="M4" s="10">
        <f t="shared" ca="1" si="1"/>
        <v>28</v>
      </c>
      <c r="N4" s="8">
        <v>22607</v>
      </c>
      <c r="O4" s="8" t="s">
        <v>13</v>
      </c>
      <c r="P4" s="8" t="s">
        <v>12</v>
      </c>
      <c r="Q4" s="8" t="s">
        <v>11</v>
      </c>
      <c r="R4" s="8" t="s">
        <v>213</v>
      </c>
      <c r="S4" s="8">
        <v>475</v>
      </c>
      <c r="T4" s="8" t="s">
        <v>34</v>
      </c>
      <c r="U4" s="8" t="s">
        <v>212</v>
      </c>
      <c r="V4" s="8" t="s">
        <v>211</v>
      </c>
      <c r="W4" s="8" t="s">
        <v>104</v>
      </c>
      <c r="X4" s="13">
        <v>4</v>
      </c>
      <c r="Y4" s="13">
        <v>4</v>
      </c>
      <c r="Z4" s="13">
        <v>0</v>
      </c>
      <c r="AA4" s="14">
        <v>7.75</v>
      </c>
      <c r="AB4" s="15">
        <v>8</v>
      </c>
      <c r="AC4" s="8" t="s">
        <v>210</v>
      </c>
      <c r="AD4" s="8" t="s">
        <v>1</v>
      </c>
      <c r="AE4" s="8" t="s">
        <v>209</v>
      </c>
      <c r="AF4" s="13">
        <v>7</v>
      </c>
      <c r="AG4" s="8" t="s">
        <v>208</v>
      </c>
      <c r="AH4" s="13">
        <v>8</v>
      </c>
      <c r="AI4" s="8" t="s">
        <v>207</v>
      </c>
      <c r="AJ4" s="13">
        <v>8</v>
      </c>
      <c r="AK4" s="8" t="s">
        <v>206</v>
      </c>
      <c r="AL4" s="13">
        <v>8</v>
      </c>
      <c r="AM4" s="8" t="s">
        <v>1</v>
      </c>
      <c r="AN4" s="13" t="s">
        <v>1</v>
      </c>
      <c r="AO4" s="8" t="s">
        <v>205</v>
      </c>
    </row>
    <row r="5" spans="1:41" ht="14.25" x14ac:dyDescent="0.2">
      <c r="A5" s="8">
        <v>311</v>
      </c>
      <c r="B5" s="8" t="s">
        <v>21</v>
      </c>
      <c r="C5" s="9" t="str">
        <f t="shared" si="0"/>
        <v>https://cpaper.ctimeetingtech.com/admin/siop21/export/publication?token=d2c06ec4f65f8a6c24add7b029eac535</v>
      </c>
      <c r="D5" s="8" t="s">
        <v>20</v>
      </c>
      <c r="E5" s="8" t="s">
        <v>129</v>
      </c>
      <c r="F5" s="8" t="s">
        <v>204</v>
      </c>
      <c r="G5" s="8" t="s">
        <v>15</v>
      </c>
      <c r="H5" s="8" t="s">
        <v>15</v>
      </c>
      <c r="I5" s="8" t="s">
        <v>12</v>
      </c>
      <c r="J5" s="8" t="s">
        <v>16</v>
      </c>
      <c r="K5" s="8" t="s">
        <v>15</v>
      </c>
      <c r="L5" s="8">
        <v>1993</v>
      </c>
      <c r="M5" s="10">
        <f t="shared" ca="1" si="1"/>
        <v>28</v>
      </c>
      <c r="N5" s="8" t="s">
        <v>14</v>
      </c>
      <c r="O5" s="8" t="s">
        <v>203</v>
      </c>
      <c r="P5" s="8" t="s">
        <v>12</v>
      </c>
      <c r="Q5" s="8" t="s">
        <v>11</v>
      </c>
      <c r="R5" s="8" t="s">
        <v>202</v>
      </c>
      <c r="S5" s="8">
        <v>875</v>
      </c>
      <c r="T5" s="8" t="s">
        <v>201</v>
      </c>
      <c r="U5" s="8" t="s">
        <v>200</v>
      </c>
      <c r="V5" s="8" t="s">
        <v>199</v>
      </c>
      <c r="W5" s="8" t="s">
        <v>104</v>
      </c>
      <c r="X5" s="13">
        <v>5</v>
      </c>
      <c r="Y5" s="13">
        <v>3</v>
      </c>
      <c r="Z5" s="13">
        <v>1</v>
      </c>
      <c r="AA5" s="14">
        <v>6.666666666666667</v>
      </c>
      <c r="AB5" s="15">
        <v>8</v>
      </c>
      <c r="AC5" s="8" t="s">
        <v>198</v>
      </c>
      <c r="AD5" s="8" t="s">
        <v>1</v>
      </c>
      <c r="AE5" s="8" t="s">
        <v>124</v>
      </c>
      <c r="AF5" s="13" t="s">
        <v>1</v>
      </c>
      <c r="AG5" s="8" t="s">
        <v>197</v>
      </c>
      <c r="AH5" s="13">
        <v>8</v>
      </c>
      <c r="AI5" s="8" t="s">
        <v>122</v>
      </c>
      <c r="AJ5" s="13">
        <v>8</v>
      </c>
      <c r="AK5" s="8" t="s">
        <v>196</v>
      </c>
      <c r="AL5" s="13">
        <v>4</v>
      </c>
      <c r="AM5" s="8" t="s">
        <v>1</v>
      </c>
      <c r="AN5" s="13" t="s">
        <v>1</v>
      </c>
      <c r="AO5" s="8" t="s">
        <v>195</v>
      </c>
    </row>
    <row r="6" spans="1:41" ht="14.25" x14ac:dyDescent="0.2">
      <c r="A6" s="8">
        <v>519</v>
      </c>
      <c r="B6" s="8" t="s">
        <v>21</v>
      </c>
      <c r="C6" s="9" t="str">
        <f t="shared" si="0"/>
        <v>https://cpaper.ctimeetingtech.com/admin/siop21/export/publication?token=ba85cd0813c3416de02df670d0a928bd</v>
      </c>
      <c r="D6" s="8" t="s">
        <v>20</v>
      </c>
      <c r="E6" s="8" t="s">
        <v>194</v>
      </c>
      <c r="F6" s="8" t="s">
        <v>193</v>
      </c>
      <c r="G6" s="8" t="s">
        <v>15</v>
      </c>
      <c r="H6" s="8" t="s">
        <v>15</v>
      </c>
      <c r="I6" s="8" t="s">
        <v>12</v>
      </c>
      <c r="J6" s="8" t="s">
        <v>16</v>
      </c>
      <c r="K6" s="8" t="s">
        <v>15</v>
      </c>
      <c r="L6" s="8">
        <v>1991</v>
      </c>
      <c r="M6" s="10">
        <f t="shared" ca="1" si="1"/>
        <v>30</v>
      </c>
      <c r="N6" s="8" t="s">
        <v>14</v>
      </c>
      <c r="O6" s="8" t="s">
        <v>13</v>
      </c>
      <c r="P6" s="8" t="s">
        <v>12</v>
      </c>
      <c r="Q6" s="8" t="s">
        <v>11</v>
      </c>
      <c r="R6" s="8" t="s">
        <v>192</v>
      </c>
      <c r="S6" s="8">
        <v>2129</v>
      </c>
      <c r="T6" s="8" t="s">
        <v>9</v>
      </c>
      <c r="U6" s="8" t="s">
        <v>191</v>
      </c>
      <c r="V6" s="8" t="s">
        <v>190</v>
      </c>
      <c r="W6" s="8" t="s">
        <v>189</v>
      </c>
      <c r="X6" s="13">
        <v>4</v>
      </c>
      <c r="Y6" s="13">
        <v>4</v>
      </c>
      <c r="Z6" s="13">
        <v>0</v>
      </c>
      <c r="AA6" s="14">
        <v>7.25</v>
      </c>
      <c r="AB6" s="15">
        <v>8</v>
      </c>
      <c r="AC6" s="8" t="s">
        <v>188</v>
      </c>
      <c r="AD6" s="8" t="s">
        <v>187</v>
      </c>
      <c r="AE6" s="8" t="s">
        <v>186</v>
      </c>
      <c r="AF6" s="13">
        <v>4</v>
      </c>
      <c r="AG6" s="8" t="s">
        <v>185</v>
      </c>
      <c r="AH6" s="13">
        <v>8</v>
      </c>
      <c r="AI6" s="8" t="s">
        <v>184</v>
      </c>
      <c r="AJ6" s="13">
        <v>8</v>
      </c>
      <c r="AK6" s="8" t="s">
        <v>183</v>
      </c>
      <c r="AL6" s="13">
        <v>9</v>
      </c>
      <c r="AM6" s="8" t="s">
        <v>1</v>
      </c>
      <c r="AN6" s="13" t="s">
        <v>1</v>
      </c>
      <c r="AO6" s="8" t="s">
        <v>182</v>
      </c>
    </row>
    <row r="7" spans="1:41" ht="14.25" x14ac:dyDescent="0.2">
      <c r="A7" s="8">
        <v>549</v>
      </c>
      <c r="B7" s="8" t="s">
        <v>21</v>
      </c>
      <c r="C7" s="9" t="str">
        <f t="shared" si="0"/>
        <v>https://cpaper.ctimeetingtech.com/admin/siop21/export/publication?token=347e7d4f77b1cde2ad4d13ff118d6b3b</v>
      </c>
      <c r="D7" s="8" t="s">
        <v>20</v>
      </c>
      <c r="E7" s="8" t="s">
        <v>160</v>
      </c>
      <c r="F7" s="8" t="s">
        <v>181</v>
      </c>
      <c r="G7" s="8" t="s">
        <v>15</v>
      </c>
      <c r="H7" s="8" t="s">
        <v>15</v>
      </c>
      <c r="I7" s="8" t="s">
        <v>12</v>
      </c>
      <c r="J7" s="8" t="s">
        <v>16</v>
      </c>
      <c r="K7" s="8" t="s">
        <v>15</v>
      </c>
      <c r="L7" s="8">
        <v>1986</v>
      </c>
      <c r="M7" s="10">
        <f t="shared" ca="1" si="1"/>
        <v>35</v>
      </c>
      <c r="N7" s="8">
        <v>23388</v>
      </c>
      <c r="O7" s="8" t="s">
        <v>13</v>
      </c>
      <c r="P7" s="8" t="s">
        <v>12</v>
      </c>
      <c r="Q7" s="8" t="s">
        <v>11</v>
      </c>
      <c r="R7" s="8" t="s">
        <v>180</v>
      </c>
      <c r="S7" s="8">
        <v>2206</v>
      </c>
      <c r="T7" s="8" t="s">
        <v>26</v>
      </c>
      <c r="U7" s="8" t="s">
        <v>179</v>
      </c>
      <c r="V7" s="8" t="s">
        <v>178</v>
      </c>
      <c r="W7" s="8" t="s">
        <v>6</v>
      </c>
      <c r="X7" s="13">
        <v>4</v>
      </c>
      <c r="Y7" s="13">
        <v>4</v>
      </c>
      <c r="Z7" s="13">
        <v>0</v>
      </c>
      <c r="AA7" s="14">
        <v>7.75</v>
      </c>
      <c r="AB7" s="15">
        <v>8</v>
      </c>
      <c r="AC7" s="8" t="s">
        <v>177</v>
      </c>
      <c r="AD7" s="8" t="s">
        <v>176</v>
      </c>
      <c r="AE7" s="8" t="s">
        <v>175</v>
      </c>
      <c r="AF7" s="13">
        <v>8</v>
      </c>
      <c r="AG7" s="8" t="s">
        <v>174</v>
      </c>
      <c r="AH7" s="13">
        <v>8</v>
      </c>
      <c r="AI7" s="8" t="s">
        <v>173</v>
      </c>
      <c r="AJ7" s="13">
        <v>7</v>
      </c>
      <c r="AK7" s="8" t="s">
        <v>172</v>
      </c>
      <c r="AL7" s="13">
        <v>8</v>
      </c>
      <c r="AM7" s="8" t="s">
        <v>1</v>
      </c>
      <c r="AN7" s="13" t="s">
        <v>1</v>
      </c>
      <c r="AO7" s="8" t="s">
        <v>171</v>
      </c>
    </row>
    <row r="8" spans="1:41" ht="14.25" x14ac:dyDescent="0.2">
      <c r="A8" s="8">
        <v>647</v>
      </c>
      <c r="B8" s="8" t="s">
        <v>21</v>
      </c>
      <c r="C8" s="9" t="str">
        <f t="shared" si="0"/>
        <v>https://cpaper.ctimeetingtech.com/admin/siop21/export/publication?token=9ea89d83627d440a4e29ff07d75c019a</v>
      </c>
      <c r="D8" s="8" t="s">
        <v>20</v>
      </c>
      <c r="E8" s="8" t="s">
        <v>170</v>
      </c>
      <c r="F8" s="8" t="s">
        <v>169</v>
      </c>
      <c r="G8" s="8" t="s">
        <v>15</v>
      </c>
      <c r="H8" s="8" t="s">
        <v>15</v>
      </c>
      <c r="I8" s="8" t="s">
        <v>12</v>
      </c>
      <c r="J8" s="8" t="s">
        <v>16</v>
      </c>
      <c r="K8" s="8" t="s">
        <v>15</v>
      </c>
      <c r="L8" s="8">
        <v>1989</v>
      </c>
      <c r="M8" s="10">
        <f t="shared" ca="1" si="1"/>
        <v>32</v>
      </c>
      <c r="N8" s="8">
        <v>22817</v>
      </c>
      <c r="O8" s="8" t="s">
        <v>13</v>
      </c>
      <c r="P8" s="8" t="s">
        <v>12</v>
      </c>
      <c r="Q8" s="8" t="s">
        <v>11</v>
      </c>
      <c r="R8" s="8" t="s">
        <v>168</v>
      </c>
      <c r="S8" s="8">
        <v>2186</v>
      </c>
      <c r="T8" s="8" t="s">
        <v>26</v>
      </c>
      <c r="U8" s="8" t="s">
        <v>167</v>
      </c>
      <c r="V8" s="8" t="s">
        <v>166</v>
      </c>
      <c r="W8" s="8" t="s">
        <v>104</v>
      </c>
      <c r="X8" s="13">
        <v>4</v>
      </c>
      <c r="Y8" s="13">
        <v>4</v>
      </c>
      <c r="Z8" s="13">
        <v>0</v>
      </c>
      <c r="AA8" s="14">
        <v>8</v>
      </c>
      <c r="AB8" s="15">
        <v>8</v>
      </c>
      <c r="AC8" s="8" t="s">
        <v>1</v>
      </c>
      <c r="AD8" s="8" t="s">
        <v>1</v>
      </c>
      <c r="AE8" s="8" t="s">
        <v>165</v>
      </c>
      <c r="AF8" s="13">
        <v>8</v>
      </c>
      <c r="AG8" s="8" t="s">
        <v>164</v>
      </c>
      <c r="AH8" s="13">
        <v>8</v>
      </c>
      <c r="AI8" s="8" t="s">
        <v>163</v>
      </c>
      <c r="AJ8" s="13">
        <v>8</v>
      </c>
      <c r="AK8" s="8" t="s">
        <v>162</v>
      </c>
      <c r="AL8" s="13">
        <v>8</v>
      </c>
      <c r="AM8" s="8" t="s">
        <v>1</v>
      </c>
      <c r="AN8" s="13" t="s">
        <v>1</v>
      </c>
      <c r="AO8" s="8" t="s">
        <v>161</v>
      </c>
    </row>
    <row r="9" spans="1:41" ht="14.25" x14ac:dyDescent="0.2">
      <c r="A9" s="8">
        <v>680</v>
      </c>
      <c r="B9" s="8" t="s">
        <v>21</v>
      </c>
      <c r="C9" s="9" t="str">
        <f t="shared" si="0"/>
        <v>https://cpaper.ctimeetingtech.com/admin/siop21/export/publication?token=9287e5e7285a89cab5ba9d53ee047012</v>
      </c>
      <c r="D9" s="8" t="s">
        <v>20</v>
      </c>
      <c r="E9" s="8" t="s">
        <v>160</v>
      </c>
      <c r="F9" s="8" t="s">
        <v>159</v>
      </c>
      <c r="G9" s="8" t="s">
        <v>15</v>
      </c>
      <c r="H9" s="8" t="s">
        <v>15</v>
      </c>
      <c r="I9" s="8" t="s">
        <v>12</v>
      </c>
      <c r="J9" s="8" t="s">
        <v>16</v>
      </c>
      <c r="K9" s="8" t="s">
        <v>15</v>
      </c>
      <c r="L9" s="8">
        <v>1983</v>
      </c>
      <c r="M9" s="10">
        <f t="shared" ca="1" si="1"/>
        <v>38</v>
      </c>
      <c r="N9" s="8" t="s">
        <v>14</v>
      </c>
      <c r="O9" s="8" t="s">
        <v>13</v>
      </c>
      <c r="P9" s="8" t="s">
        <v>12</v>
      </c>
      <c r="Q9" s="8" t="s">
        <v>11</v>
      </c>
      <c r="R9" s="8" t="s">
        <v>158</v>
      </c>
      <c r="S9" s="8">
        <v>2827</v>
      </c>
      <c r="T9" s="8" t="s">
        <v>26</v>
      </c>
      <c r="U9" s="8" t="s">
        <v>157</v>
      </c>
      <c r="V9" s="8" t="s">
        <v>156</v>
      </c>
      <c r="W9" s="8" t="s">
        <v>31</v>
      </c>
      <c r="X9" s="13">
        <v>4</v>
      </c>
      <c r="Y9" s="13">
        <v>4</v>
      </c>
      <c r="Z9" s="13">
        <v>0</v>
      </c>
      <c r="AA9" s="14">
        <v>8.25</v>
      </c>
      <c r="AB9" s="15">
        <v>8</v>
      </c>
      <c r="AC9" s="8" t="s">
        <v>155</v>
      </c>
      <c r="AD9" s="8" t="s">
        <v>154</v>
      </c>
      <c r="AE9" s="8" t="s">
        <v>153</v>
      </c>
      <c r="AF9" s="13">
        <v>9</v>
      </c>
      <c r="AG9" s="8" t="s">
        <v>152</v>
      </c>
      <c r="AH9" s="13">
        <v>8</v>
      </c>
      <c r="AI9" s="8" t="s">
        <v>151</v>
      </c>
      <c r="AJ9" s="13">
        <v>8</v>
      </c>
      <c r="AK9" s="8" t="s">
        <v>150</v>
      </c>
      <c r="AL9" s="13">
        <v>8</v>
      </c>
      <c r="AM9" s="8" t="s">
        <v>1</v>
      </c>
      <c r="AN9" s="13" t="s">
        <v>1</v>
      </c>
      <c r="AO9" s="8" t="s">
        <v>149</v>
      </c>
    </row>
    <row r="10" spans="1:41" ht="14.25" x14ac:dyDescent="0.2">
      <c r="A10" s="8">
        <v>883</v>
      </c>
      <c r="B10" s="8" t="s">
        <v>21</v>
      </c>
      <c r="C10" s="9" t="str">
        <f t="shared" si="0"/>
        <v>https://cpaper.ctimeetingtech.com/admin/siop21/export/publication?token=8e64c1bd449c168c898273af03b96773</v>
      </c>
      <c r="D10" s="8" t="s">
        <v>20</v>
      </c>
      <c r="E10" s="8" t="s">
        <v>148</v>
      </c>
      <c r="F10" s="8" t="s">
        <v>147</v>
      </c>
      <c r="G10" s="8" t="s">
        <v>15</v>
      </c>
      <c r="H10" s="8" t="s">
        <v>15</v>
      </c>
      <c r="I10" s="8" t="s">
        <v>12</v>
      </c>
      <c r="J10" s="8" t="s">
        <v>16</v>
      </c>
      <c r="K10" s="8" t="s">
        <v>15</v>
      </c>
      <c r="L10" s="8">
        <v>1996</v>
      </c>
      <c r="M10" s="10">
        <f t="shared" ca="1" si="1"/>
        <v>25</v>
      </c>
      <c r="N10" s="8" t="s">
        <v>14</v>
      </c>
      <c r="O10" s="8" t="s">
        <v>13</v>
      </c>
      <c r="P10" s="8" t="s">
        <v>12</v>
      </c>
      <c r="Q10" s="8" t="s">
        <v>11</v>
      </c>
      <c r="R10" s="8" t="s">
        <v>146</v>
      </c>
      <c r="S10" s="8">
        <v>3891</v>
      </c>
      <c r="T10" s="8" t="s">
        <v>9</v>
      </c>
      <c r="U10" s="8" t="s">
        <v>145</v>
      </c>
      <c r="V10" s="8" t="s">
        <v>144</v>
      </c>
      <c r="W10" s="8" t="s">
        <v>46</v>
      </c>
      <c r="X10" s="13">
        <v>4</v>
      </c>
      <c r="Y10" s="13">
        <v>4</v>
      </c>
      <c r="Z10" s="13">
        <v>0</v>
      </c>
      <c r="AA10" s="14">
        <v>7.25</v>
      </c>
      <c r="AB10" s="15">
        <v>8</v>
      </c>
      <c r="AC10" s="8" t="s">
        <v>1</v>
      </c>
      <c r="AD10" s="8" t="s">
        <v>143</v>
      </c>
      <c r="AE10" s="8" t="s">
        <v>142</v>
      </c>
      <c r="AF10" s="13">
        <v>8</v>
      </c>
      <c r="AG10" s="8" t="s">
        <v>141</v>
      </c>
      <c r="AH10" s="13">
        <v>5</v>
      </c>
      <c r="AI10" s="8" t="s">
        <v>140</v>
      </c>
      <c r="AJ10" s="13">
        <v>8</v>
      </c>
      <c r="AK10" s="8" t="s">
        <v>139</v>
      </c>
      <c r="AL10" s="13">
        <v>8</v>
      </c>
      <c r="AM10" s="8" t="s">
        <v>1</v>
      </c>
      <c r="AN10" s="13" t="s">
        <v>1</v>
      </c>
      <c r="AO10" s="8" t="s">
        <v>138</v>
      </c>
    </row>
    <row r="11" spans="1:41" ht="14.25" x14ac:dyDescent="0.2">
      <c r="A11" s="8">
        <v>932</v>
      </c>
      <c r="B11" s="8" t="s">
        <v>21</v>
      </c>
      <c r="C11" s="9" t="str">
        <f t="shared" si="0"/>
        <v>https://cpaper.ctimeetingtech.com/admin/siop21/export/publication?token=cca1445a58491999e1e89751f7e18df6</v>
      </c>
      <c r="D11" s="8" t="s">
        <v>20</v>
      </c>
      <c r="E11" s="8" t="s">
        <v>62</v>
      </c>
      <c r="F11" s="8" t="s">
        <v>137</v>
      </c>
      <c r="G11" s="8" t="s">
        <v>15</v>
      </c>
      <c r="H11" s="8" t="s">
        <v>15</v>
      </c>
      <c r="I11" s="8" t="s">
        <v>12</v>
      </c>
      <c r="J11" s="8" t="s">
        <v>16</v>
      </c>
      <c r="K11" s="8" t="s">
        <v>15</v>
      </c>
      <c r="L11" s="8">
        <v>1985</v>
      </c>
      <c r="M11" s="10">
        <f t="shared" ca="1" si="1"/>
        <v>36</v>
      </c>
      <c r="N11" s="8" t="s">
        <v>136</v>
      </c>
      <c r="O11" s="8" t="s">
        <v>13</v>
      </c>
      <c r="P11" s="8" t="s">
        <v>12</v>
      </c>
      <c r="Q11" s="8" t="s">
        <v>11</v>
      </c>
      <c r="R11" s="8" t="s">
        <v>135</v>
      </c>
      <c r="S11" s="8">
        <v>2196</v>
      </c>
      <c r="T11" s="8" t="s">
        <v>9</v>
      </c>
      <c r="U11" s="8" t="s">
        <v>134</v>
      </c>
      <c r="V11" s="8" t="s">
        <v>133</v>
      </c>
      <c r="W11" s="8" t="s">
        <v>132</v>
      </c>
      <c r="X11" s="13">
        <v>4</v>
      </c>
      <c r="Y11" s="13">
        <v>3</v>
      </c>
      <c r="Z11" s="13">
        <v>0</v>
      </c>
      <c r="AA11" s="14">
        <v>8</v>
      </c>
      <c r="AB11" s="15">
        <v>8</v>
      </c>
      <c r="AC11" s="8" t="s">
        <v>1</v>
      </c>
      <c r="AD11" s="8" t="s">
        <v>1</v>
      </c>
      <c r="AE11" s="8" t="s">
        <v>131</v>
      </c>
      <c r="AF11" s="13">
        <v>8</v>
      </c>
      <c r="AG11" s="8" t="s">
        <v>53</v>
      </c>
      <c r="AH11" s="13">
        <v>8</v>
      </c>
      <c r="AI11" s="8" t="s">
        <v>52</v>
      </c>
      <c r="AJ11" s="13">
        <v>8</v>
      </c>
      <c r="AK11" s="8" t="s">
        <v>1</v>
      </c>
      <c r="AL11" s="13" t="s">
        <v>1</v>
      </c>
      <c r="AM11" s="8" t="s">
        <v>1</v>
      </c>
      <c r="AN11" s="13" t="s">
        <v>1</v>
      </c>
      <c r="AO11" s="8" t="s">
        <v>130</v>
      </c>
    </row>
    <row r="12" spans="1:41" ht="14.25" x14ac:dyDescent="0.2">
      <c r="A12" s="8">
        <v>1206</v>
      </c>
      <c r="B12" s="8" t="s">
        <v>21</v>
      </c>
      <c r="C12" s="9" t="str">
        <f t="shared" si="0"/>
        <v>https://cpaper.ctimeetingtech.com/admin/siop21/export/publication?token=0a9a17a21b4f56063df2c79d0e08dcad</v>
      </c>
      <c r="D12" s="8" t="s">
        <v>20</v>
      </c>
      <c r="E12" s="8" t="s">
        <v>129</v>
      </c>
      <c r="F12" s="8" t="s">
        <v>128</v>
      </c>
      <c r="G12" s="8" t="s">
        <v>15</v>
      </c>
      <c r="H12" s="8" t="s">
        <v>15</v>
      </c>
      <c r="I12" s="8" t="s">
        <v>12</v>
      </c>
      <c r="J12" s="8" t="s">
        <v>16</v>
      </c>
      <c r="K12" s="8" t="s">
        <v>15</v>
      </c>
      <c r="L12" s="8">
        <v>1991</v>
      </c>
      <c r="M12" s="10">
        <f t="shared" ca="1" si="1"/>
        <v>30</v>
      </c>
      <c r="N12" s="8" t="s">
        <v>14</v>
      </c>
      <c r="O12" s="8" t="s">
        <v>13</v>
      </c>
      <c r="P12" s="8" t="s">
        <v>12</v>
      </c>
      <c r="Q12" s="8" t="s">
        <v>11</v>
      </c>
      <c r="R12" s="8" t="s">
        <v>127</v>
      </c>
      <c r="S12" s="8">
        <v>5236</v>
      </c>
      <c r="T12" s="8" t="s">
        <v>9</v>
      </c>
      <c r="U12" s="8" t="s">
        <v>126</v>
      </c>
      <c r="V12" s="8" t="s">
        <v>125</v>
      </c>
      <c r="W12" s="8" t="s">
        <v>104</v>
      </c>
      <c r="X12" s="13">
        <v>4</v>
      </c>
      <c r="Y12" s="13">
        <v>3</v>
      </c>
      <c r="Z12" s="13">
        <v>0</v>
      </c>
      <c r="AA12" s="14">
        <v>7.333333333333333</v>
      </c>
      <c r="AB12" s="15">
        <v>8</v>
      </c>
      <c r="AC12" s="8" t="s">
        <v>1</v>
      </c>
      <c r="AD12" s="8" t="s">
        <v>1</v>
      </c>
      <c r="AE12" s="8" t="s">
        <v>124</v>
      </c>
      <c r="AF12" s="13">
        <v>8</v>
      </c>
      <c r="AG12" s="8" t="s">
        <v>123</v>
      </c>
      <c r="AH12" s="13">
        <v>6</v>
      </c>
      <c r="AI12" s="8" t="s">
        <v>122</v>
      </c>
      <c r="AJ12" s="13">
        <v>8</v>
      </c>
      <c r="AK12" s="8" t="s">
        <v>1</v>
      </c>
      <c r="AL12" s="13" t="s">
        <v>1</v>
      </c>
      <c r="AM12" s="8" t="s">
        <v>1</v>
      </c>
      <c r="AN12" s="13" t="s">
        <v>1</v>
      </c>
      <c r="AO12" s="8" t="s">
        <v>121</v>
      </c>
    </row>
    <row r="13" spans="1:41" ht="14.25" x14ac:dyDescent="0.2">
      <c r="A13" s="8">
        <v>1235</v>
      </c>
      <c r="B13" s="8" t="s">
        <v>21</v>
      </c>
      <c r="C13" s="9" t="str">
        <f t="shared" si="0"/>
        <v>https://cpaper.ctimeetingtech.com/admin/siop21/export/publication?token=99b3d3394de5ccf473ea6e7ab52dc79e</v>
      </c>
      <c r="D13" s="8" t="s">
        <v>20</v>
      </c>
      <c r="E13" s="8" t="s">
        <v>120</v>
      </c>
      <c r="F13" s="8" t="s">
        <v>119</v>
      </c>
      <c r="G13" s="8" t="s">
        <v>15</v>
      </c>
      <c r="H13" s="8" t="s">
        <v>15</v>
      </c>
      <c r="I13" s="8" t="s">
        <v>12</v>
      </c>
      <c r="J13" s="8" t="s">
        <v>16</v>
      </c>
      <c r="K13" s="8" t="s">
        <v>15</v>
      </c>
      <c r="L13" s="8">
        <v>1984</v>
      </c>
      <c r="M13" s="10">
        <f t="shared" ca="1" si="1"/>
        <v>37</v>
      </c>
      <c r="N13" s="8" t="s">
        <v>14</v>
      </c>
      <c r="O13" s="8" t="s">
        <v>13</v>
      </c>
      <c r="P13" s="8" t="s">
        <v>12</v>
      </c>
      <c r="Q13" s="8" t="s">
        <v>11</v>
      </c>
      <c r="R13" s="8" t="s">
        <v>118</v>
      </c>
      <c r="S13" s="8">
        <v>5362</v>
      </c>
      <c r="T13" s="8" t="s">
        <v>26</v>
      </c>
      <c r="U13" s="8" t="s">
        <v>117</v>
      </c>
      <c r="V13" s="8" t="s">
        <v>116</v>
      </c>
      <c r="W13" s="8" t="s">
        <v>115</v>
      </c>
      <c r="X13" s="13">
        <v>4</v>
      </c>
      <c r="Y13" s="13">
        <v>4</v>
      </c>
      <c r="Z13" s="13">
        <v>0</v>
      </c>
      <c r="AA13" s="14">
        <v>8</v>
      </c>
      <c r="AB13" s="15">
        <v>8</v>
      </c>
      <c r="AC13" s="8" t="s">
        <v>114</v>
      </c>
      <c r="AD13" s="8" t="s">
        <v>1</v>
      </c>
      <c r="AE13" s="8" t="s">
        <v>113</v>
      </c>
      <c r="AF13" s="13">
        <v>7</v>
      </c>
      <c r="AG13" s="8" t="s">
        <v>112</v>
      </c>
      <c r="AH13" s="13">
        <v>9</v>
      </c>
      <c r="AI13" s="8" t="s">
        <v>111</v>
      </c>
      <c r="AJ13" s="13">
        <v>8</v>
      </c>
      <c r="AK13" s="8" t="s">
        <v>110</v>
      </c>
      <c r="AL13" s="13">
        <v>8</v>
      </c>
      <c r="AM13" s="8" t="s">
        <v>1</v>
      </c>
      <c r="AN13" s="13" t="s">
        <v>1</v>
      </c>
      <c r="AO13" s="8" t="s">
        <v>109</v>
      </c>
    </row>
    <row r="14" spans="1:41" ht="14.25" x14ac:dyDescent="0.2">
      <c r="A14" s="8">
        <v>1552</v>
      </c>
      <c r="B14" s="8" t="s">
        <v>21</v>
      </c>
      <c r="C14" s="9" t="str">
        <f t="shared" si="0"/>
        <v>https://cpaper.ctimeetingtech.com/admin/siop21/export/publication?token=116551c2708725d231269118b4ee8061</v>
      </c>
      <c r="D14" s="8" t="s">
        <v>20</v>
      </c>
      <c r="E14" s="8" t="s">
        <v>74</v>
      </c>
      <c r="F14" s="8" t="s">
        <v>108</v>
      </c>
      <c r="G14" s="8" t="s">
        <v>15</v>
      </c>
      <c r="H14" s="8" t="s">
        <v>15</v>
      </c>
      <c r="I14" s="8" t="s">
        <v>12</v>
      </c>
      <c r="J14" s="8" t="s">
        <v>16</v>
      </c>
      <c r="K14" s="8" t="s">
        <v>15</v>
      </c>
      <c r="L14" s="8">
        <v>1991</v>
      </c>
      <c r="M14" s="10">
        <f t="shared" ca="1" si="1"/>
        <v>30</v>
      </c>
      <c r="N14" s="8">
        <v>22953</v>
      </c>
      <c r="O14" s="8" t="s">
        <v>13</v>
      </c>
      <c r="P14" s="8" t="s">
        <v>12</v>
      </c>
      <c r="Q14" s="8" t="s">
        <v>11</v>
      </c>
      <c r="R14" s="8" t="s">
        <v>107</v>
      </c>
      <c r="S14" s="8">
        <v>4139</v>
      </c>
      <c r="T14" s="8" t="s">
        <v>9</v>
      </c>
      <c r="U14" s="8" t="s">
        <v>106</v>
      </c>
      <c r="V14" s="8" t="s">
        <v>105</v>
      </c>
      <c r="W14" s="8" t="s">
        <v>104</v>
      </c>
      <c r="X14" s="13">
        <v>4</v>
      </c>
      <c r="Y14" s="13">
        <v>4</v>
      </c>
      <c r="Z14" s="13">
        <v>0</v>
      </c>
      <c r="AA14" s="14">
        <v>7.25</v>
      </c>
      <c r="AB14" s="15">
        <v>8</v>
      </c>
      <c r="AC14" s="8" t="s">
        <v>103</v>
      </c>
      <c r="AD14" s="8" t="s">
        <v>102</v>
      </c>
      <c r="AE14" s="8" t="s">
        <v>101</v>
      </c>
      <c r="AF14" s="13">
        <v>8</v>
      </c>
      <c r="AG14" s="8" t="s">
        <v>100</v>
      </c>
      <c r="AH14" s="13">
        <v>5</v>
      </c>
      <c r="AI14" s="8" t="s">
        <v>99</v>
      </c>
      <c r="AJ14" s="13">
        <v>8</v>
      </c>
      <c r="AK14" s="8" t="s">
        <v>65</v>
      </c>
      <c r="AL14" s="13">
        <v>8</v>
      </c>
      <c r="AM14" s="8" t="s">
        <v>1</v>
      </c>
      <c r="AN14" s="13" t="s">
        <v>1</v>
      </c>
      <c r="AO14" s="8" t="s">
        <v>98</v>
      </c>
    </row>
    <row r="15" spans="1:41" ht="14.25" x14ac:dyDescent="0.2">
      <c r="A15" s="8">
        <v>1139</v>
      </c>
      <c r="B15" s="8" t="s">
        <v>21</v>
      </c>
      <c r="C15" s="9" t="str">
        <f t="shared" si="0"/>
        <v>https://cpaper.ctimeetingtech.com/admin/siop21/export/publication?token=1e30c8e977b6b96b58d764c012bde77d</v>
      </c>
      <c r="D15" s="8" t="s">
        <v>20</v>
      </c>
      <c r="E15" s="8" t="s">
        <v>97</v>
      </c>
      <c r="F15" s="8" t="s">
        <v>96</v>
      </c>
      <c r="G15" s="8" t="s">
        <v>15</v>
      </c>
      <c r="H15" s="8" t="s">
        <v>15</v>
      </c>
      <c r="I15" s="8" t="s">
        <v>15</v>
      </c>
      <c r="J15" s="8" t="s">
        <v>16</v>
      </c>
      <c r="K15" s="8" t="s">
        <v>12</v>
      </c>
      <c r="L15" s="8">
        <v>1988</v>
      </c>
      <c r="M15" s="10">
        <f t="shared" ca="1" si="1"/>
        <v>33</v>
      </c>
      <c r="N15" s="8" t="s">
        <v>14</v>
      </c>
      <c r="O15" s="8" t="s">
        <v>13</v>
      </c>
      <c r="P15" s="8" t="s">
        <v>12</v>
      </c>
      <c r="Q15" s="11" t="s">
        <v>28</v>
      </c>
      <c r="R15" s="8" t="s">
        <v>95</v>
      </c>
      <c r="S15" s="8">
        <v>1292</v>
      </c>
      <c r="T15" s="8" t="s">
        <v>94</v>
      </c>
      <c r="U15" s="8" t="s">
        <v>93</v>
      </c>
      <c r="V15" s="8" t="s">
        <v>92</v>
      </c>
      <c r="W15" s="8" t="s">
        <v>91</v>
      </c>
      <c r="X15" s="13">
        <v>4</v>
      </c>
      <c r="Y15" s="13">
        <v>3</v>
      </c>
      <c r="Z15" s="13">
        <v>0</v>
      </c>
      <c r="AA15" s="14">
        <v>7.666666666666667</v>
      </c>
      <c r="AB15" s="15">
        <v>8</v>
      </c>
      <c r="AC15" s="8" t="s">
        <v>90</v>
      </c>
      <c r="AD15" s="8" t="s">
        <v>1</v>
      </c>
      <c r="AE15" s="8" t="s">
        <v>89</v>
      </c>
      <c r="AF15" s="13">
        <v>7</v>
      </c>
      <c r="AG15" s="8" t="s">
        <v>88</v>
      </c>
      <c r="AH15" s="13">
        <v>8</v>
      </c>
      <c r="AI15" s="8" t="s">
        <v>87</v>
      </c>
      <c r="AJ15" s="13">
        <v>8</v>
      </c>
      <c r="AK15" s="8" t="s">
        <v>1</v>
      </c>
      <c r="AL15" s="13" t="s">
        <v>1</v>
      </c>
      <c r="AM15" s="8" t="s">
        <v>1</v>
      </c>
      <c r="AN15" s="13" t="s">
        <v>1</v>
      </c>
      <c r="AO15" s="8" t="s">
        <v>86</v>
      </c>
    </row>
    <row r="16" spans="1:41" ht="14.25" x14ac:dyDescent="0.2">
      <c r="A16" s="8">
        <v>152</v>
      </c>
      <c r="B16" s="8" t="s">
        <v>21</v>
      </c>
      <c r="C16" s="9" t="str">
        <f t="shared" si="0"/>
        <v>https://cpaper.ctimeetingtech.com/admin/siop21/export/publication?token=78c0a760175dc01b4191178cf2c4e821</v>
      </c>
      <c r="D16" s="8" t="s">
        <v>20</v>
      </c>
      <c r="E16" s="8" t="s">
        <v>85</v>
      </c>
      <c r="F16" s="8" t="s">
        <v>84</v>
      </c>
      <c r="G16" s="8" t="s">
        <v>12</v>
      </c>
      <c r="H16" s="8" t="s">
        <v>12</v>
      </c>
      <c r="I16" s="8" t="s">
        <v>12</v>
      </c>
      <c r="J16" s="8" t="s">
        <v>16</v>
      </c>
      <c r="K16" s="8" t="s">
        <v>15</v>
      </c>
      <c r="L16" s="8">
        <v>1995</v>
      </c>
      <c r="M16" s="10">
        <f t="shared" ca="1" si="1"/>
        <v>26</v>
      </c>
      <c r="N16" s="8" t="s">
        <v>14</v>
      </c>
      <c r="O16" s="8" t="s">
        <v>13</v>
      </c>
      <c r="P16" s="8" t="s">
        <v>12</v>
      </c>
      <c r="Q16" s="8" t="s">
        <v>60</v>
      </c>
      <c r="R16" s="8" t="s">
        <v>83</v>
      </c>
      <c r="S16" s="8">
        <v>275</v>
      </c>
      <c r="T16" s="8" t="s">
        <v>26</v>
      </c>
      <c r="U16" s="8" t="s">
        <v>82</v>
      </c>
      <c r="V16" s="8" t="s">
        <v>81</v>
      </c>
      <c r="W16" s="8" t="s">
        <v>80</v>
      </c>
      <c r="X16" s="13">
        <v>4</v>
      </c>
      <c r="Y16" s="13">
        <v>4</v>
      </c>
      <c r="Z16" s="13">
        <v>0</v>
      </c>
      <c r="AA16" s="14">
        <v>7.75</v>
      </c>
      <c r="AB16" s="15">
        <v>8</v>
      </c>
      <c r="AC16" s="8" t="s">
        <v>1</v>
      </c>
      <c r="AD16" s="8" t="s">
        <v>1</v>
      </c>
      <c r="AE16" s="8" t="s">
        <v>79</v>
      </c>
      <c r="AF16" s="13">
        <v>8</v>
      </c>
      <c r="AG16" s="8" t="s">
        <v>78</v>
      </c>
      <c r="AH16" s="13">
        <v>8</v>
      </c>
      <c r="AI16" s="8" t="s">
        <v>77</v>
      </c>
      <c r="AJ16" s="13">
        <v>7</v>
      </c>
      <c r="AK16" s="8" t="s">
        <v>76</v>
      </c>
      <c r="AL16" s="13">
        <v>8</v>
      </c>
      <c r="AM16" s="8" t="s">
        <v>1</v>
      </c>
      <c r="AN16" s="13" t="s">
        <v>1</v>
      </c>
      <c r="AO16" s="8" t="s">
        <v>75</v>
      </c>
    </row>
    <row r="17" spans="1:80" ht="14.25" x14ac:dyDescent="0.2">
      <c r="A17" s="8">
        <v>127</v>
      </c>
      <c r="B17" s="8" t="s">
        <v>21</v>
      </c>
      <c r="C17" s="9" t="str">
        <f t="shared" si="0"/>
        <v>https://cpaper.ctimeetingtech.com/admin/siop21/export/publication?token=00165de0a79ae1e4d5652a8f51c1f91c</v>
      </c>
      <c r="D17" s="8" t="s">
        <v>20</v>
      </c>
      <c r="E17" s="8" t="s">
        <v>74</v>
      </c>
      <c r="F17" s="8" t="s">
        <v>73</v>
      </c>
      <c r="G17" s="8" t="s">
        <v>12</v>
      </c>
      <c r="H17" s="8" t="s">
        <v>15</v>
      </c>
      <c r="I17" s="8" t="s">
        <v>12</v>
      </c>
      <c r="J17" s="8" t="s">
        <v>16</v>
      </c>
      <c r="K17" s="8" t="s">
        <v>15</v>
      </c>
      <c r="L17" s="8">
        <v>1988</v>
      </c>
      <c r="M17" s="10">
        <f t="shared" ca="1" si="1"/>
        <v>33</v>
      </c>
      <c r="N17" s="8" t="s">
        <v>14</v>
      </c>
      <c r="O17" s="8" t="s">
        <v>13</v>
      </c>
      <c r="P17" s="8" t="s">
        <v>12</v>
      </c>
      <c r="Q17" s="8" t="s">
        <v>60</v>
      </c>
      <c r="R17" s="8" t="s">
        <v>72</v>
      </c>
      <c r="S17" s="8">
        <v>191</v>
      </c>
      <c r="T17" s="8" t="s">
        <v>34</v>
      </c>
      <c r="U17" s="8" t="s">
        <v>71</v>
      </c>
      <c r="V17" s="8" t="s">
        <v>70</v>
      </c>
      <c r="W17" s="8" t="s">
        <v>23</v>
      </c>
      <c r="X17" s="13">
        <v>4</v>
      </c>
      <c r="Y17" s="13">
        <v>4</v>
      </c>
      <c r="Z17" s="13">
        <v>0</v>
      </c>
      <c r="AA17" s="14">
        <v>7.25</v>
      </c>
      <c r="AB17" s="15">
        <v>7.5</v>
      </c>
      <c r="AC17" s="8" t="s">
        <v>69</v>
      </c>
      <c r="AD17" s="8" t="s">
        <v>68</v>
      </c>
      <c r="AE17" s="8" t="s">
        <v>67</v>
      </c>
      <c r="AF17" s="13">
        <v>8</v>
      </c>
      <c r="AG17" s="8" t="s">
        <v>66</v>
      </c>
      <c r="AH17" s="13">
        <v>9</v>
      </c>
      <c r="AI17" s="8" t="s">
        <v>65</v>
      </c>
      <c r="AJ17" s="13">
        <v>5</v>
      </c>
      <c r="AK17" s="8" t="s">
        <v>64</v>
      </c>
      <c r="AL17" s="13">
        <v>7</v>
      </c>
      <c r="AM17" s="8" t="s">
        <v>1</v>
      </c>
      <c r="AN17" s="13" t="s">
        <v>1</v>
      </c>
      <c r="AO17" s="8" t="s">
        <v>63</v>
      </c>
    </row>
    <row r="18" spans="1:80" ht="14.25" x14ac:dyDescent="0.2">
      <c r="A18" s="8">
        <v>745</v>
      </c>
      <c r="B18" s="8" t="s">
        <v>21</v>
      </c>
      <c r="C18" s="9" t="str">
        <f t="shared" si="0"/>
        <v>https://cpaper.ctimeetingtech.com/admin/siop21/export/publication?token=a6c068715ed7aa9b8980de5be8197016</v>
      </c>
      <c r="D18" s="8" t="s">
        <v>20</v>
      </c>
      <c r="E18" s="8" t="s">
        <v>62</v>
      </c>
      <c r="F18" s="8" t="s">
        <v>61</v>
      </c>
      <c r="G18" s="8" t="s">
        <v>12</v>
      </c>
      <c r="H18" s="8" t="s">
        <v>12</v>
      </c>
      <c r="I18" s="8" t="s">
        <v>12</v>
      </c>
      <c r="J18" s="8" t="s">
        <v>16</v>
      </c>
      <c r="K18" s="8" t="s">
        <v>15</v>
      </c>
      <c r="L18" s="8">
        <v>1995</v>
      </c>
      <c r="M18" s="10">
        <f t="shared" ca="1" si="1"/>
        <v>26</v>
      </c>
      <c r="N18" s="8" t="s">
        <v>14</v>
      </c>
      <c r="O18" s="8" t="s">
        <v>13</v>
      </c>
      <c r="P18" s="8" t="s">
        <v>12</v>
      </c>
      <c r="Q18" s="8" t="s">
        <v>60</v>
      </c>
      <c r="R18" s="8" t="s">
        <v>59</v>
      </c>
      <c r="S18" s="8">
        <v>3171</v>
      </c>
      <c r="T18" s="8" t="s">
        <v>34</v>
      </c>
      <c r="U18" s="8" t="s">
        <v>58</v>
      </c>
      <c r="V18" s="8" t="s">
        <v>57</v>
      </c>
      <c r="W18" s="8" t="s">
        <v>56</v>
      </c>
      <c r="X18" s="13">
        <v>4</v>
      </c>
      <c r="Y18" s="13">
        <v>4</v>
      </c>
      <c r="Z18" s="13">
        <v>0</v>
      </c>
      <c r="AA18" s="14">
        <v>7</v>
      </c>
      <c r="AB18" s="15">
        <v>7.5</v>
      </c>
      <c r="AC18" s="8" t="s">
        <v>1</v>
      </c>
      <c r="AD18" s="8" t="s">
        <v>1</v>
      </c>
      <c r="AE18" s="8" t="s">
        <v>55</v>
      </c>
      <c r="AF18" s="13">
        <v>8</v>
      </c>
      <c r="AG18" s="8" t="s">
        <v>54</v>
      </c>
      <c r="AH18" s="13">
        <v>7</v>
      </c>
      <c r="AI18" s="8" t="s">
        <v>53</v>
      </c>
      <c r="AJ18" s="13">
        <v>8</v>
      </c>
      <c r="AK18" s="8" t="s">
        <v>52</v>
      </c>
      <c r="AL18" s="13">
        <v>5</v>
      </c>
      <c r="AM18" s="8" t="s">
        <v>1</v>
      </c>
      <c r="AN18" s="13" t="s">
        <v>1</v>
      </c>
      <c r="AO18" s="8" t="s">
        <v>51</v>
      </c>
    </row>
    <row r="19" spans="1:80" s="20" customFormat="1" ht="27" customHeight="1" x14ac:dyDescent="0.2">
      <c r="A19" s="17">
        <v>612</v>
      </c>
      <c r="B19" s="17" t="s">
        <v>21</v>
      </c>
      <c r="C19" s="18" t="str">
        <f>HYPERLINK(CB19)</f>
        <v>https://cpaper.ctimeetingtech.com/admin/siop21/export/publication?token=0a4f22dc5fd63544d049e3d98a17d685</v>
      </c>
      <c r="D19" s="17" t="s">
        <v>20</v>
      </c>
      <c r="E19" s="17" t="s">
        <v>38</v>
      </c>
      <c r="F19" s="17" t="s">
        <v>37</v>
      </c>
      <c r="G19" s="17" t="s">
        <v>50</v>
      </c>
      <c r="H19" s="17" t="s">
        <v>12</v>
      </c>
      <c r="I19" s="17" t="s">
        <v>15</v>
      </c>
      <c r="J19" s="17" t="s">
        <v>12</v>
      </c>
      <c r="K19" s="17" t="s">
        <v>16</v>
      </c>
      <c r="L19" s="17" t="s">
        <v>15</v>
      </c>
      <c r="M19" s="17">
        <v>1993</v>
      </c>
      <c r="N19" s="17">
        <v>22508</v>
      </c>
      <c r="O19" s="17" t="s">
        <v>13</v>
      </c>
      <c r="P19" s="17" t="s">
        <v>12</v>
      </c>
      <c r="Q19" s="17" t="s">
        <v>11</v>
      </c>
      <c r="R19" s="17" t="s">
        <v>49</v>
      </c>
      <c r="S19" s="17">
        <v>2582</v>
      </c>
      <c r="T19" s="17" t="s">
        <v>9</v>
      </c>
      <c r="U19" s="17" t="s">
        <v>48</v>
      </c>
      <c r="V19" s="17" t="s">
        <v>47</v>
      </c>
      <c r="W19" s="17" t="s">
        <v>46</v>
      </c>
      <c r="X19" s="17">
        <v>4</v>
      </c>
      <c r="Y19" s="17">
        <v>4</v>
      </c>
      <c r="Z19" s="17">
        <v>0</v>
      </c>
      <c r="AA19" s="19">
        <v>8.75</v>
      </c>
      <c r="AB19" s="17">
        <v>35</v>
      </c>
      <c r="AC19" s="17">
        <f>MEDIAN(AE19,AO19,AY19,BI19)</f>
        <v>9</v>
      </c>
      <c r="AD19" s="17" t="s">
        <v>45</v>
      </c>
      <c r="AE19" s="17">
        <v>9</v>
      </c>
      <c r="AF19" s="17">
        <v>2</v>
      </c>
      <c r="AG19" s="17">
        <v>2</v>
      </c>
      <c r="AH19" s="17">
        <v>1</v>
      </c>
      <c r="AI19" s="17">
        <v>2</v>
      </c>
      <c r="AJ19" s="17">
        <v>2</v>
      </c>
      <c r="AK19" s="17" t="s">
        <v>1</v>
      </c>
      <c r="AL19" s="17" t="s">
        <v>1</v>
      </c>
      <c r="AM19" s="17" t="s">
        <v>1</v>
      </c>
      <c r="AN19" s="17" t="s">
        <v>44</v>
      </c>
      <c r="AO19" s="17">
        <v>8</v>
      </c>
      <c r="AP19" s="17">
        <v>2</v>
      </c>
      <c r="AQ19" s="17">
        <v>1</v>
      </c>
      <c r="AR19" s="17">
        <v>1</v>
      </c>
      <c r="AS19" s="17">
        <v>2</v>
      </c>
      <c r="AT19" s="17">
        <v>2</v>
      </c>
      <c r="AU19" s="17" t="s">
        <v>43</v>
      </c>
      <c r="AV19" s="17" t="s">
        <v>1</v>
      </c>
      <c r="AW19" s="17" t="s">
        <v>1</v>
      </c>
      <c r="AX19" s="17" t="s">
        <v>42</v>
      </c>
      <c r="AY19" s="17">
        <v>9</v>
      </c>
      <c r="AZ19" s="17">
        <v>2</v>
      </c>
      <c r="BA19" s="17">
        <v>2</v>
      </c>
      <c r="BB19" s="17">
        <v>1</v>
      </c>
      <c r="BC19" s="17">
        <v>2</v>
      </c>
      <c r="BD19" s="17">
        <v>2</v>
      </c>
      <c r="BE19" s="17" t="s">
        <v>1</v>
      </c>
      <c r="BF19" s="17" t="s">
        <v>1</v>
      </c>
      <c r="BG19" s="17" t="s">
        <v>1</v>
      </c>
      <c r="BH19" s="17" t="s">
        <v>41</v>
      </c>
      <c r="BI19" s="17">
        <v>9</v>
      </c>
      <c r="BJ19" s="17">
        <v>2</v>
      </c>
      <c r="BK19" s="17">
        <v>2</v>
      </c>
      <c r="BL19" s="17">
        <v>1</v>
      </c>
      <c r="BM19" s="17">
        <v>2</v>
      </c>
      <c r="BN19" s="17">
        <v>2</v>
      </c>
      <c r="BO19" s="17" t="s">
        <v>1</v>
      </c>
      <c r="BP19" s="17" t="s">
        <v>40</v>
      </c>
      <c r="BQ19" s="17" t="s">
        <v>1</v>
      </c>
      <c r="BR19" s="17" t="s">
        <v>1</v>
      </c>
      <c r="BS19" s="17" t="s">
        <v>1</v>
      </c>
      <c r="BT19" s="17" t="s">
        <v>1</v>
      </c>
      <c r="BU19" s="17" t="s">
        <v>1</v>
      </c>
      <c r="BV19" s="17" t="s">
        <v>1</v>
      </c>
      <c r="BW19" s="17" t="s">
        <v>1</v>
      </c>
      <c r="BX19" s="17" t="s">
        <v>1</v>
      </c>
      <c r="BY19" s="17" t="s">
        <v>1</v>
      </c>
      <c r="BZ19" s="17" t="s">
        <v>1</v>
      </c>
      <c r="CA19" s="17" t="s">
        <v>1</v>
      </c>
      <c r="CB19" s="17" t="s">
        <v>39</v>
      </c>
    </row>
    <row r="20" spans="1:80" s="20" customFormat="1" ht="27" customHeight="1" x14ac:dyDescent="0.2">
      <c r="A20" s="17">
        <v>1221</v>
      </c>
      <c r="B20" s="17" t="s">
        <v>21</v>
      </c>
      <c r="C20" s="18" t="str">
        <f>HYPERLINK(CB20)</f>
        <v>https://cpaper.ctimeetingtech.com/admin/siop21/export/publication?token=af388ddbae9e7d94cdfa6dd5c6c341d9</v>
      </c>
      <c r="D20" s="17" t="s">
        <v>20</v>
      </c>
      <c r="E20" s="17" t="s">
        <v>38</v>
      </c>
      <c r="F20" s="17" t="s">
        <v>37</v>
      </c>
      <c r="G20" s="17" t="s">
        <v>36</v>
      </c>
      <c r="H20" s="17" t="s">
        <v>15</v>
      </c>
      <c r="I20" s="17" t="s">
        <v>15</v>
      </c>
      <c r="J20" s="17" t="s">
        <v>12</v>
      </c>
      <c r="K20" s="17" t="s">
        <v>16</v>
      </c>
      <c r="L20" s="17" t="s">
        <v>15</v>
      </c>
      <c r="M20" s="17">
        <v>1983</v>
      </c>
      <c r="N20" s="17">
        <v>22829</v>
      </c>
      <c r="O20" s="17" t="s">
        <v>13</v>
      </c>
      <c r="P20" s="17" t="s">
        <v>12</v>
      </c>
      <c r="Q20" s="17" t="s">
        <v>28</v>
      </c>
      <c r="R20" s="17" t="s">
        <v>35</v>
      </c>
      <c r="S20" s="17">
        <v>4463</v>
      </c>
      <c r="T20" s="17" t="s">
        <v>34</v>
      </c>
      <c r="U20" s="17" t="s">
        <v>33</v>
      </c>
      <c r="V20" s="17" t="s">
        <v>32</v>
      </c>
      <c r="W20" s="17" t="s">
        <v>31</v>
      </c>
      <c r="X20" s="17">
        <v>4</v>
      </c>
      <c r="Y20" s="17">
        <v>4</v>
      </c>
      <c r="Z20" s="17">
        <v>0</v>
      </c>
      <c r="AA20" s="19">
        <v>8.25</v>
      </c>
      <c r="AB20" s="17">
        <v>33</v>
      </c>
      <c r="AC20" s="17">
        <f>MEDIAN(AE20,AO20,AY20,BI20)</f>
        <v>9</v>
      </c>
      <c r="AD20" s="17" t="s">
        <v>5</v>
      </c>
      <c r="AE20" s="17">
        <v>9</v>
      </c>
      <c r="AF20" s="17">
        <v>2</v>
      </c>
      <c r="AG20" s="17">
        <v>2</v>
      </c>
      <c r="AH20" s="17">
        <v>1</v>
      </c>
      <c r="AI20" s="17">
        <v>2</v>
      </c>
      <c r="AJ20" s="17">
        <v>2</v>
      </c>
      <c r="AK20" s="17" t="s">
        <v>1</v>
      </c>
      <c r="AL20" s="17" t="s">
        <v>1</v>
      </c>
      <c r="AM20" s="17" t="s">
        <v>1</v>
      </c>
      <c r="AN20" s="17" t="s">
        <v>4</v>
      </c>
      <c r="AO20" s="17">
        <v>9</v>
      </c>
      <c r="AP20" s="17">
        <v>2</v>
      </c>
      <c r="AQ20" s="17">
        <v>2</v>
      </c>
      <c r="AR20" s="17">
        <v>1</v>
      </c>
      <c r="AS20" s="17">
        <v>2</v>
      </c>
      <c r="AT20" s="17">
        <v>2</v>
      </c>
      <c r="AU20" s="17" t="s">
        <v>1</v>
      </c>
      <c r="AV20" s="17" t="s">
        <v>1</v>
      </c>
      <c r="AW20" s="17" t="s">
        <v>1</v>
      </c>
      <c r="AX20" s="17" t="s">
        <v>3</v>
      </c>
      <c r="AY20" s="17">
        <v>9</v>
      </c>
      <c r="AZ20" s="17">
        <v>2</v>
      </c>
      <c r="BA20" s="17">
        <v>2</v>
      </c>
      <c r="BB20" s="17">
        <v>1</v>
      </c>
      <c r="BC20" s="17">
        <v>2</v>
      </c>
      <c r="BD20" s="17">
        <v>2</v>
      </c>
      <c r="BE20" s="17" t="s">
        <v>1</v>
      </c>
      <c r="BF20" s="17" t="s">
        <v>1</v>
      </c>
      <c r="BG20" s="17" t="s">
        <v>1</v>
      </c>
      <c r="BH20" s="17" t="s">
        <v>2</v>
      </c>
      <c r="BI20" s="17">
        <v>6</v>
      </c>
      <c r="BJ20" s="17">
        <v>2</v>
      </c>
      <c r="BK20" s="17">
        <v>1</v>
      </c>
      <c r="BL20" s="17">
        <v>1</v>
      </c>
      <c r="BM20" s="17">
        <v>1</v>
      </c>
      <c r="BN20" s="17">
        <v>1</v>
      </c>
      <c r="BO20" s="17" t="s">
        <v>1</v>
      </c>
      <c r="BP20" s="17" t="s">
        <v>1</v>
      </c>
      <c r="BQ20" s="17" t="s">
        <v>1</v>
      </c>
      <c r="BR20" s="17" t="s">
        <v>1</v>
      </c>
      <c r="BS20" s="17" t="s">
        <v>1</v>
      </c>
      <c r="BT20" s="17" t="s">
        <v>1</v>
      </c>
      <c r="BU20" s="17" t="s">
        <v>1</v>
      </c>
      <c r="BV20" s="17" t="s">
        <v>1</v>
      </c>
      <c r="BW20" s="17" t="s">
        <v>1</v>
      </c>
      <c r="BX20" s="17" t="s">
        <v>1</v>
      </c>
      <c r="BY20" s="17" t="s">
        <v>1</v>
      </c>
      <c r="BZ20" s="17" t="s">
        <v>1</v>
      </c>
      <c r="CA20" s="17" t="s">
        <v>1</v>
      </c>
      <c r="CB20" s="17" t="s">
        <v>30</v>
      </c>
    </row>
    <row r="21" spans="1:80" s="20" customFormat="1" ht="27" customHeight="1" x14ac:dyDescent="0.2">
      <c r="A21" s="17">
        <v>1723</v>
      </c>
      <c r="B21" s="17" t="s">
        <v>21</v>
      </c>
      <c r="C21" s="18" t="str">
        <f>HYPERLINK(CB21)</f>
        <v>https://cpaper.ctimeetingtech.com/admin/siop21/export/publication?token=d2064b8498b8fa21893691df99437c36</v>
      </c>
      <c r="D21" s="17" t="s">
        <v>20</v>
      </c>
      <c r="E21" s="17" t="s">
        <v>19</v>
      </c>
      <c r="F21" s="17" t="s">
        <v>18</v>
      </c>
      <c r="G21" s="17" t="s">
        <v>29</v>
      </c>
      <c r="H21" s="17" t="s">
        <v>12</v>
      </c>
      <c r="I21" s="17" t="s">
        <v>15</v>
      </c>
      <c r="J21" s="17" t="s">
        <v>12</v>
      </c>
      <c r="K21" s="17" t="s">
        <v>16</v>
      </c>
      <c r="L21" s="17" t="s">
        <v>15</v>
      </c>
      <c r="M21" s="17">
        <v>1989</v>
      </c>
      <c r="N21" s="17" t="s">
        <v>14</v>
      </c>
      <c r="O21" s="17" t="s">
        <v>13</v>
      </c>
      <c r="P21" s="17" t="s">
        <v>12</v>
      </c>
      <c r="Q21" s="17" t="s">
        <v>28</v>
      </c>
      <c r="R21" s="17" t="s">
        <v>27</v>
      </c>
      <c r="S21" s="17">
        <v>6994</v>
      </c>
      <c r="T21" s="17" t="s">
        <v>26</v>
      </c>
      <c r="U21" s="17" t="s">
        <v>25</v>
      </c>
      <c r="V21" s="17" t="s">
        <v>24</v>
      </c>
      <c r="W21" s="17" t="s">
        <v>23</v>
      </c>
      <c r="X21" s="17">
        <v>4</v>
      </c>
      <c r="Y21" s="17">
        <v>4</v>
      </c>
      <c r="Z21" s="17">
        <v>0</v>
      </c>
      <c r="AA21" s="19">
        <v>8</v>
      </c>
      <c r="AB21" s="17">
        <v>32</v>
      </c>
      <c r="AC21" s="17">
        <f>MEDIAN(AE21,AO21,AY21,BI21)</f>
        <v>8</v>
      </c>
      <c r="AD21" s="17" t="s">
        <v>5</v>
      </c>
      <c r="AE21" s="17">
        <v>7</v>
      </c>
      <c r="AF21" s="17">
        <v>2</v>
      </c>
      <c r="AG21" s="17">
        <v>2</v>
      </c>
      <c r="AH21" s="17">
        <v>1</v>
      </c>
      <c r="AI21" s="17">
        <v>1</v>
      </c>
      <c r="AJ21" s="17">
        <v>1</v>
      </c>
      <c r="AK21" s="17" t="s">
        <v>1</v>
      </c>
      <c r="AL21" s="17" t="s">
        <v>1</v>
      </c>
      <c r="AM21" s="17" t="s">
        <v>1</v>
      </c>
      <c r="AN21" s="17" t="s">
        <v>4</v>
      </c>
      <c r="AO21" s="17">
        <v>9</v>
      </c>
      <c r="AP21" s="17">
        <v>2</v>
      </c>
      <c r="AQ21" s="17">
        <v>2</v>
      </c>
      <c r="AR21" s="17">
        <v>1</v>
      </c>
      <c r="AS21" s="17">
        <v>2</v>
      </c>
      <c r="AT21" s="17">
        <v>2</v>
      </c>
      <c r="AU21" s="17" t="s">
        <v>1</v>
      </c>
      <c r="AV21" s="17" t="s">
        <v>1</v>
      </c>
      <c r="AW21" s="17" t="s">
        <v>1</v>
      </c>
      <c r="AX21" s="17" t="s">
        <v>3</v>
      </c>
      <c r="AY21" s="17">
        <v>9</v>
      </c>
      <c r="AZ21" s="17">
        <v>2</v>
      </c>
      <c r="BA21" s="17">
        <v>2</v>
      </c>
      <c r="BB21" s="17">
        <v>1</v>
      </c>
      <c r="BC21" s="17">
        <v>2</v>
      </c>
      <c r="BD21" s="17">
        <v>2</v>
      </c>
      <c r="BE21" s="17" t="s">
        <v>1</v>
      </c>
      <c r="BF21" s="17" t="s">
        <v>1</v>
      </c>
      <c r="BG21" s="17" t="s">
        <v>1</v>
      </c>
      <c r="BH21" s="17" t="s">
        <v>2</v>
      </c>
      <c r="BI21" s="17">
        <v>7</v>
      </c>
      <c r="BJ21" s="17">
        <v>2</v>
      </c>
      <c r="BK21" s="17">
        <v>2</v>
      </c>
      <c r="BL21" s="17">
        <v>1</v>
      </c>
      <c r="BM21" s="17">
        <v>1</v>
      </c>
      <c r="BN21" s="17">
        <v>1</v>
      </c>
      <c r="BO21" s="17" t="s">
        <v>1</v>
      </c>
      <c r="BP21" s="17" t="s">
        <v>1</v>
      </c>
      <c r="BQ21" s="17" t="s">
        <v>1</v>
      </c>
      <c r="BR21" s="17" t="s">
        <v>1</v>
      </c>
      <c r="BS21" s="17" t="s">
        <v>1</v>
      </c>
      <c r="BT21" s="17" t="s">
        <v>1</v>
      </c>
      <c r="BU21" s="17" t="s">
        <v>1</v>
      </c>
      <c r="BV21" s="17" t="s">
        <v>1</v>
      </c>
      <c r="BW21" s="17" t="s">
        <v>1</v>
      </c>
      <c r="BX21" s="17" t="s">
        <v>1</v>
      </c>
      <c r="BY21" s="17" t="s">
        <v>1</v>
      </c>
      <c r="BZ21" s="17" t="s">
        <v>1</v>
      </c>
      <c r="CA21" s="17" t="s">
        <v>1</v>
      </c>
      <c r="CB21" s="17" t="s">
        <v>22</v>
      </c>
    </row>
    <row r="22" spans="1:80" s="20" customFormat="1" ht="27" customHeight="1" x14ac:dyDescent="0.2">
      <c r="A22" s="17">
        <v>1618</v>
      </c>
      <c r="B22" s="17" t="s">
        <v>21</v>
      </c>
      <c r="C22" s="18" t="str">
        <f>HYPERLINK(CB22)</f>
        <v>https://cpaper.ctimeetingtech.com/admin/siop21/export/publication?token=d9e01705ffae81baeeb2e954d926bf4b</v>
      </c>
      <c r="D22" s="17" t="s">
        <v>20</v>
      </c>
      <c r="E22" s="17" t="s">
        <v>19</v>
      </c>
      <c r="F22" s="17" t="s">
        <v>18</v>
      </c>
      <c r="G22" s="17" t="s">
        <v>17</v>
      </c>
      <c r="H22" s="17" t="s">
        <v>15</v>
      </c>
      <c r="I22" s="17" t="s">
        <v>15</v>
      </c>
      <c r="J22" s="17" t="s">
        <v>12</v>
      </c>
      <c r="K22" s="17" t="s">
        <v>16</v>
      </c>
      <c r="L22" s="17" t="s">
        <v>15</v>
      </c>
      <c r="M22" s="17">
        <v>1996</v>
      </c>
      <c r="N22" s="17" t="s">
        <v>14</v>
      </c>
      <c r="O22" s="17" t="s">
        <v>13</v>
      </c>
      <c r="P22" s="17" t="s">
        <v>12</v>
      </c>
      <c r="Q22" s="17" t="s">
        <v>11</v>
      </c>
      <c r="R22" s="17" t="s">
        <v>10</v>
      </c>
      <c r="S22" s="17">
        <v>7183</v>
      </c>
      <c r="T22" s="17" t="s">
        <v>9</v>
      </c>
      <c r="U22" s="17" t="s">
        <v>8</v>
      </c>
      <c r="V22" s="17" t="s">
        <v>7</v>
      </c>
      <c r="W22" s="17" t="s">
        <v>6</v>
      </c>
      <c r="X22" s="17">
        <v>4</v>
      </c>
      <c r="Y22" s="17">
        <v>4</v>
      </c>
      <c r="Z22" s="17">
        <v>0</v>
      </c>
      <c r="AA22" s="19">
        <v>6.75</v>
      </c>
      <c r="AB22" s="17">
        <v>27</v>
      </c>
      <c r="AC22" s="17">
        <f>MEDIAN(AE22,AO22,AY22,BI22)</f>
        <v>7</v>
      </c>
      <c r="AD22" s="17" t="s">
        <v>5</v>
      </c>
      <c r="AE22" s="17">
        <v>7</v>
      </c>
      <c r="AF22" s="17">
        <v>2</v>
      </c>
      <c r="AG22" s="17">
        <v>1</v>
      </c>
      <c r="AH22" s="17">
        <v>1</v>
      </c>
      <c r="AI22" s="17">
        <v>2</v>
      </c>
      <c r="AJ22" s="17">
        <v>1</v>
      </c>
      <c r="AK22" s="17" t="s">
        <v>1</v>
      </c>
      <c r="AL22" s="17" t="s">
        <v>1</v>
      </c>
      <c r="AM22" s="17" t="s">
        <v>1</v>
      </c>
      <c r="AN22" s="17" t="s">
        <v>4</v>
      </c>
      <c r="AO22" s="17">
        <v>9</v>
      </c>
      <c r="AP22" s="17">
        <v>2</v>
      </c>
      <c r="AQ22" s="17">
        <v>2</v>
      </c>
      <c r="AR22" s="17">
        <v>1</v>
      </c>
      <c r="AS22" s="17">
        <v>2</v>
      </c>
      <c r="AT22" s="17">
        <v>2</v>
      </c>
      <c r="AU22" s="17" t="s">
        <v>1</v>
      </c>
      <c r="AV22" s="17" t="s">
        <v>1</v>
      </c>
      <c r="AW22" s="17" t="s">
        <v>1</v>
      </c>
      <c r="AX22" s="17" t="s">
        <v>3</v>
      </c>
      <c r="AY22" s="17">
        <v>7</v>
      </c>
      <c r="AZ22" s="17">
        <v>2</v>
      </c>
      <c r="BA22" s="17">
        <v>2</v>
      </c>
      <c r="BB22" s="17">
        <v>0</v>
      </c>
      <c r="BC22" s="17">
        <v>1</v>
      </c>
      <c r="BD22" s="17">
        <v>2</v>
      </c>
      <c r="BE22" s="17" t="s">
        <v>1</v>
      </c>
      <c r="BF22" s="17" t="s">
        <v>1</v>
      </c>
      <c r="BG22" s="17" t="s">
        <v>1</v>
      </c>
      <c r="BH22" s="17" t="s">
        <v>2</v>
      </c>
      <c r="BI22" s="17">
        <v>4</v>
      </c>
      <c r="BJ22" s="17">
        <v>1</v>
      </c>
      <c r="BK22" s="17">
        <v>1</v>
      </c>
      <c r="BL22" s="17">
        <v>0</v>
      </c>
      <c r="BM22" s="17">
        <v>1</v>
      </c>
      <c r="BN22" s="17">
        <v>1</v>
      </c>
      <c r="BO22" s="17" t="s">
        <v>1</v>
      </c>
      <c r="BP22" s="17" t="s">
        <v>1</v>
      </c>
      <c r="BQ22" s="17" t="s">
        <v>1</v>
      </c>
      <c r="BR22" s="17" t="s">
        <v>1</v>
      </c>
      <c r="BS22" s="17" t="s">
        <v>1</v>
      </c>
      <c r="BT22" s="17" t="s">
        <v>1</v>
      </c>
      <c r="BU22" s="17" t="s">
        <v>1</v>
      </c>
      <c r="BV22" s="17" t="s">
        <v>1</v>
      </c>
      <c r="BW22" s="17" t="s">
        <v>1</v>
      </c>
      <c r="BX22" s="17" t="s">
        <v>1</v>
      </c>
      <c r="BY22" s="17" t="s">
        <v>1</v>
      </c>
      <c r="BZ22" s="17" t="s">
        <v>1</v>
      </c>
      <c r="CA22" s="17" t="s">
        <v>1</v>
      </c>
      <c r="CB22" s="17" t="s">
        <v>0</v>
      </c>
    </row>
  </sheetData>
  <autoFilter ref="A1:AO18" xr:uid="{00000000-0009-0000-0000-000000000000}">
    <sortState xmlns:xlrd2="http://schemas.microsoft.com/office/spreadsheetml/2017/richdata2" ref="A2:AO18">
      <sortCondition descending="1" ref="AB1:AB18"/>
    </sortState>
  </autoFilter>
  <mergeCells count="1">
    <mergeCell ref="T1:W1"/>
  </mergeCells>
  <conditionalFormatting sqref="A1:A1048576">
    <cfRule type="duplicateValues" dxfId="2" priority="3"/>
  </conditionalFormatting>
  <conditionalFormatting sqref="M1:M1048576">
    <cfRule type="cellIs" dxfId="1" priority="2" operator="greaterThan">
      <formula>40</formula>
    </cfRule>
  </conditionalFormatting>
  <conditionalFormatting sqref="A19:A1048576">
    <cfRule type="duplicateValues" dxfId="0" priority="1"/>
  </conditionalFormatting>
  <hyperlinks>
    <hyperlink ref="AO14" r:id="rId1" xr:uid="{00000000-0004-0000-0000-000000000000}"/>
    <hyperlink ref="AO13" r:id="rId2" xr:uid="{00000000-0004-0000-0000-000001000000}"/>
    <hyperlink ref="AO12" r:id="rId3" xr:uid="{00000000-0004-0000-0000-000002000000}"/>
    <hyperlink ref="AO15" r:id="rId4" xr:uid="{00000000-0004-0000-0000-000003000000}"/>
    <hyperlink ref="AO11" r:id="rId5" xr:uid="{00000000-0004-0000-0000-000004000000}"/>
    <hyperlink ref="AO10" r:id="rId6" xr:uid="{00000000-0004-0000-0000-000005000000}"/>
    <hyperlink ref="AO18" r:id="rId7" xr:uid="{00000000-0004-0000-0000-000006000000}"/>
    <hyperlink ref="AO9" r:id="rId8" xr:uid="{00000000-0004-0000-0000-000007000000}"/>
    <hyperlink ref="AO8" r:id="rId9" xr:uid="{00000000-0004-0000-0000-000008000000}"/>
    <hyperlink ref="AO7" r:id="rId10" xr:uid="{00000000-0004-0000-0000-000009000000}"/>
    <hyperlink ref="AO6" r:id="rId11" xr:uid="{00000000-0004-0000-0000-00000A000000}"/>
    <hyperlink ref="AO2" r:id="rId12" xr:uid="{00000000-0004-0000-0000-00000B000000}"/>
    <hyperlink ref="AO5" r:id="rId13" xr:uid="{00000000-0004-0000-0000-00000C000000}"/>
    <hyperlink ref="AO4" r:id="rId14" xr:uid="{00000000-0004-0000-0000-00000D000000}"/>
    <hyperlink ref="AO3" r:id="rId15" xr:uid="{00000000-0004-0000-0000-00000E000000}"/>
    <hyperlink ref="AO16" r:id="rId16" xr:uid="{00000000-0004-0000-0000-00000F000000}"/>
    <hyperlink ref="AO17" r:id="rId17" xr:uid="{00000000-0004-0000-0000-000010000000}"/>
    <hyperlink ref="CB21" r:id="rId18" xr:uid="{00000000-0004-0000-0000-000011000000}"/>
    <hyperlink ref="CB20" r:id="rId19" xr:uid="{00000000-0004-0000-0000-000012000000}"/>
    <hyperlink ref="CB19" r:id="rId20" xr:uid="{00000000-0004-0000-0000-000013000000}"/>
    <hyperlink ref="CB22" r:id="rId21" xr:uid="{00000000-0004-0000-0000-000014000000}"/>
    <hyperlink ref="R2" r:id="rId22" xr:uid="{00000000-0004-0000-0000-000015000000}"/>
  </hyperlinks>
  <pageMargins left="0.78740157499999996" right="0.78740157499999996" top="0.984251969" bottom="0.984251969" header="0.4921259845" footer="0.4921259845"/>
  <pageSetup paperSize="9" orientation="portrait"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88C6AC77AB448A2F33415902DF837" ma:contentTypeVersion="12" ma:contentTypeDescription="Create a new document." ma:contentTypeScope="" ma:versionID="02ebf57d4031f2da951c9df4d5d63384">
  <xsd:schema xmlns:xsd="http://www.w3.org/2001/XMLSchema" xmlns:xs="http://www.w3.org/2001/XMLSchema" xmlns:p="http://schemas.microsoft.com/office/2006/metadata/properties" xmlns:ns2="1699838a-1b93-4e27-90d0-366ae4fa0d69" xmlns:ns3="5a924d22-8c58-43cb-b924-1bbc791fdc1d" targetNamespace="http://schemas.microsoft.com/office/2006/metadata/properties" ma:root="true" ma:fieldsID="450fe73a06d206f0b857a40c4d4f7a12" ns2:_="" ns3:_="">
    <xsd:import namespace="1699838a-1b93-4e27-90d0-366ae4fa0d69"/>
    <xsd:import namespace="5a924d22-8c58-43cb-b924-1bbc791fdc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9838a-1b93-4e27-90d0-366ae4fa0d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24d22-8c58-43cb-b924-1bbc791fdc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743F3-B0C0-46DD-8050-1D5DA6964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F85FB9-154C-47CC-9623-DD200CA7A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9838a-1b93-4e27-90d0-366ae4fa0d69"/>
    <ds:schemaRef ds:uri="5a924d22-8c58-43cb-b924-1bbc791fd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0FC54-5EE8-4CAA-AA33-7CD718A5CB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Wollaert</dc:creator>
  <cp:lastModifiedBy>User</cp:lastModifiedBy>
  <dcterms:created xsi:type="dcterms:W3CDTF">2021-07-14T12:44:08Z</dcterms:created>
  <dcterms:modified xsi:type="dcterms:W3CDTF">2021-08-02T13:17:42Z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0x01010016B88C6AC77AB448A2F33415902DF837</vt:lpwstr>
  </property>
</Properties>
</file>